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^RUT" sheetId="1" r:id="rId4"/>
  </sheets>
  <definedNames/>
  <calcPr/>
</workbook>
</file>

<file path=xl/sharedStrings.xml><?xml version="1.0" encoding="utf-8"?>
<sst xmlns="http://schemas.openxmlformats.org/spreadsheetml/2006/main" count="25" uniqueCount="25">
  <si>
    <t>Date</t>
  </si>
  <si>
    <t>Open</t>
  </si>
  <si>
    <t>Close</t>
  </si>
  <si>
    <t>Adj Close</t>
  </si>
  <si>
    <t>Volume</t>
  </si>
  <si>
    <t>Returns</t>
  </si>
  <si>
    <t>Adjusted Returns</t>
  </si>
  <si>
    <t>Observations</t>
  </si>
  <si>
    <t>SmallCap 2000 Metrics</t>
  </si>
  <si>
    <t>Mean</t>
  </si>
  <si>
    <t>Median</t>
  </si>
  <si>
    <t>Mode</t>
  </si>
  <si>
    <t>standard deviation</t>
  </si>
  <si>
    <t>variance</t>
  </si>
  <si>
    <t>trading days</t>
  </si>
  <si>
    <t>Y variance</t>
  </si>
  <si>
    <t>y standard deviation</t>
  </si>
  <si>
    <t>open/close</t>
  </si>
  <si>
    <t>volume/ returns correlation  R^</t>
  </si>
  <si>
    <t>adjst close/ volume correlation  R^</t>
  </si>
  <si>
    <t>Gauss</t>
  </si>
  <si>
    <t>Skewness</t>
  </si>
  <si>
    <t>Var(95)</t>
  </si>
  <si>
    <t>Var(99)</t>
  </si>
  <si>
    <t>Var(99.9)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</si>
</sst>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0.000"/>
  </numFmts>
  <fonts count="3">
    <font>
      <sz val="10.0"/>
      <color rgb="FF000000"/>
      <name val="Arial"/>
    </font>
    <font>
      <b/>
      <color theme="1"/>
      <name val="Arial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164" xfId="0" applyAlignment="1" applyFont="1" applyNumberFormat="1">
      <alignment readingOrder="0"/>
    </xf>
    <xf borderId="0" fillId="0" fontId="2" numFmtId="0" xfId="0" applyAlignment="1" applyFont="1">
      <alignment readingOrder="0"/>
    </xf>
    <xf borderId="0" fillId="0" fontId="2" numFmtId="0" xfId="0" applyFont="1"/>
    <xf borderId="0" fillId="0" fontId="2" numFmtId="2" xfId="0" applyFont="1" applyNumberFormat="1"/>
    <xf borderId="0" fillId="0" fontId="2" numFmtId="10" xfId="0" applyFont="1" applyNumberFormat="1"/>
    <xf borderId="0" fillId="0" fontId="2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7" max="7" width="16.71"/>
    <col customWidth="1" min="9" max="9" width="31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>
      <c r="A2" s="2">
        <v>43832.0</v>
      </c>
      <c r="B2" s="3">
        <v>1675.900024</v>
      </c>
      <c r="C2" s="3">
        <v>1666.77002</v>
      </c>
      <c r="D2" s="3">
        <v>1666.77002</v>
      </c>
      <c r="E2" s="3">
        <v>3.45825E9</v>
      </c>
      <c r="G2" s="4">
        <v>-0.16648026226105964</v>
      </c>
      <c r="H2" s="4">
        <f>COUNT(G2:G1000)</f>
        <v>491</v>
      </c>
    </row>
    <row r="3">
      <c r="A3" s="2">
        <v>43833.0</v>
      </c>
      <c r="B3" s="3">
        <v>1655.02002</v>
      </c>
      <c r="C3" s="3">
        <v>1660.869995</v>
      </c>
      <c r="D3" s="3">
        <v>1660.869995</v>
      </c>
      <c r="E3" s="3">
        <v>3.46129E9</v>
      </c>
      <c r="F3" s="4">
        <f t="shared" ref="F3:F493" si="1">(C3-C2)/C3</f>
        <v>-0.003552370154</v>
      </c>
      <c r="G3" s="4">
        <v>-0.1258938564307052</v>
      </c>
      <c r="I3" s="1" t="s">
        <v>9</v>
      </c>
      <c r="J3" s="5">
        <f>SUM(D2:D493)/492</f>
        <v>1874.027968</v>
      </c>
    </row>
    <row r="4">
      <c r="A4" s="2">
        <v>43836.0</v>
      </c>
      <c r="B4" s="3">
        <v>1650.660034</v>
      </c>
      <c r="C4" s="3">
        <v>1663.26001</v>
      </c>
      <c r="D4" s="3">
        <v>1663.26001</v>
      </c>
      <c r="E4" s="3">
        <v>3.67407E9</v>
      </c>
      <c r="F4" s="4">
        <f t="shared" si="1"/>
        <v>0.001436946109</v>
      </c>
      <c r="G4" s="4">
        <v>-0.11637882899050436</v>
      </c>
      <c r="I4" s="1" t="s">
        <v>10</v>
      </c>
      <c r="J4" s="5">
        <f>MEDIAN(D2:D1000)</f>
        <v>1970.159973</v>
      </c>
    </row>
    <row r="5">
      <c r="A5" s="2">
        <v>43837.0</v>
      </c>
      <c r="B5" s="3">
        <v>1659.72998</v>
      </c>
      <c r="C5" s="3">
        <v>1658.310059</v>
      </c>
      <c r="D5" s="3">
        <v>1658.310059</v>
      </c>
      <c r="E5" s="3">
        <v>3.42038E9</v>
      </c>
      <c r="F5" s="4">
        <f t="shared" si="1"/>
        <v>-0.002984936968</v>
      </c>
      <c r="G5" s="4">
        <v>-0.10337741815329787</v>
      </c>
      <c r="I5" s="1" t="s">
        <v>11</v>
      </c>
      <c r="J5" s="5">
        <f>MODE(D2:D1000)</f>
        <v>1658.310059</v>
      </c>
    </row>
    <row r="6">
      <c r="A6" s="2">
        <v>43838.0</v>
      </c>
      <c r="B6" s="3">
        <v>1658.469971</v>
      </c>
      <c r="C6" s="3">
        <v>1663.589966</v>
      </c>
      <c r="D6" s="3">
        <v>1663.589966</v>
      </c>
      <c r="E6" s="3">
        <v>3.72089E9</v>
      </c>
      <c r="F6" s="4">
        <f t="shared" si="1"/>
        <v>0.003173803105</v>
      </c>
      <c r="G6" s="4">
        <v>-0.08197051096219254</v>
      </c>
    </row>
    <row r="7">
      <c r="A7" s="2">
        <v>43839.0</v>
      </c>
      <c r="B7" s="3">
        <v>1669.859985</v>
      </c>
      <c r="C7" s="3">
        <v>1664.98999</v>
      </c>
      <c r="D7" s="3">
        <v>1664.98999</v>
      </c>
      <c r="E7" s="3">
        <v>3.63839E9</v>
      </c>
      <c r="F7" s="4">
        <f t="shared" si="1"/>
        <v>0.0008408603105</v>
      </c>
      <c r="G7" s="4">
        <v>-0.07566300689057734</v>
      </c>
      <c r="I7" s="1" t="s">
        <v>12</v>
      </c>
      <c r="J7" s="4">
        <f>STDEV(G2:G1000)</f>
        <v>0.02207505974</v>
      </c>
    </row>
    <row r="8">
      <c r="A8" s="2">
        <v>43840.0</v>
      </c>
      <c r="B8" s="3">
        <v>1665.469971</v>
      </c>
      <c r="C8" s="3">
        <v>1657.640015</v>
      </c>
      <c r="D8" s="3">
        <v>1657.640015</v>
      </c>
      <c r="E8" s="3">
        <v>3.21297E9</v>
      </c>
      <c r="F8" s="4">
        <f t="shared" si="1"/>
        <v>-0.004433999501</v>
      </c>
      <c r="G8" s="4">
        <v>-0.06849637874213203</v>
      </c>
      <c r="I8" s="1" t="s">
        <v>13</v>
      </c>
      <c r="J8" s="4">
        <f>J7*J7</f>
        <v>0.0004873082625</v>
      </c>
    </row>
    <row r="9">
      <c r="A9" s="2">
        <v>43843.0</v>
      </c>
      <c r="B9" s="3">
        <v>1658.97998</v>
      </c>
      <c r="C9" s="3">
        <v>1669.609985</v>
      </c>
      <c r="D9" s="3">
        <v>1669.609985</v>
      </c>
      <c r="E9" s="3">
        <v>3.45638E9</v>
      </c>
      <c r="F9" s="4">
        <f t="shared" si="1"/>
        <v>0.007169321044</v>
      </c>
      <c r="G9" s="4">
        <v>-0.04505986325883649</v>
      </c>
      <c r="I9" s="1" t="s">
        <v>14</v>
      </c>
      <c r="J9" s="3">
        <v>252.0</v>
      </c>
    </row>
    <row r="10">
      <c r="A10" s="2">
        <v>43844.0</v>
      </c>
      <c r="B10" s="3">
        <v>1668.390015</v>
      </c>
      <c r="C10" s="3">
        <v>1675.73999</v>
      </c>
      <c r="D10" s="3">
        <v>1675.73999</v>
      </c>
      <c r="E10" s="3">
        <v>3.66513E9</v>
      </c>
      <c r="F10" s="4">
        <f t="shared" si="1"/>
        <v>0.003658088389</v>
      </c>
      <c r="G10" s="4">
        <v>-0.044245415514818</v>
      </c>
      <c r="I10" s="1" t="s">
        <v>15</v>
      </c>
      <c r="J10" s="6">
        <f>J8*J9</f>
        <v>0.1228016821</v>
      </c>
    </row>
    <row r="11">
      <c r="A11" s="2">
        <v>43845.0</v>
      </c>
      <c r="B11" s="3">
        <v>1673.689941</v>
      </c>
      <c r="C11" s="3">
        <v>1682.400024</v>
      </c>
      <c r="D11" s="3">
        <v>1682.400024</v>
      </c>
      <c r="E11" s="3">
        <v>3.71684E9</v>
      </c>
      <c r="F11" s="4">
        <f t="shared" si="1"/>
        <v>0.003958650681</v>
      </c>
      <c r="G11" s="4">
        <v>-0.042694684959184166</v>
      </c>
      <c r="I11" s="1" t="s">
        <v>16</v>
      </c>
      <c r="J11" s="6">
        <f>SQRT(J10)</f>
        <v>0.3504307095</v>
      </c>
    </row>
    <row r="12">
      <c r="A12" s="2">
        <v>43846.0</v>
      </c>
      <c r="B12" s="3">
        <v>1691.819946</v>
      </c>
      <c r="C12" s="3">
        <v>1705.219971</v>
      </c>
      <c r="D12" s="3">
        <v>1705.219971</v>
      </c>
      <c r="E12" s="3">
        <v>3.53508E9</v>
      </c>
      <c r="F12" s="4">
        <f t="shared" si="1"/>
        <v>0.0133824066</v>
      </c>
      <c r="G12" s="4">
        <v>-0.039810274495593274</v>
      </c>
      <c r="I12" s="1" t="s">
        <v>17</v>
      </c>
      <c r="J12" s="5">
        <f>STEYX(D2:D493,B2:B493)</f>
        <v>29.79710648</v>
      </c>
    </row>
    <row r="13">
      <c r="A13" s="2">
        <v>43847.0</v>
      </c>
      <c r="B13" s="3">
        <v>1712.930054</v>
      </c>
      <c r="C13" s="3">
        <v>1699.640015</v>
      </c>
      <c r="D13" s="3">
        <v>1699.640015</v>
      </c>
      <c r="E13" s="3">
        <v>3.69817E9</v>
      </c>
      <c r="F13" s="4">
        <f t="shared" si="1"/>
        <v>-0.003283022258</v>
      </c>
      <c r="G13" s="4">
        <v>-0.03827429879754534</v>
      </c>
      <c r="I13" s="1" t="s">
        <v>18</v>
      </c>
      <c r="J13" s="7">
        <f>RSQ(E2:E492,G2:G492)</f>
        <v>0.1096741045</v>
      </c>
    </row>
    <row r="14">
      <c r="A14" s="2">
        <v>43851.0</v>
      </c>
      <c r="B14" s="3">
        <v>1695.449951</v>
      </c>
      <c r="C14" s="3">
        <v>1685.900024</v>
      </c>
      <c r="D14" s="3">
        <v>1685.900024</v>
      </c>
      <c r="E14" s="3">
        <v>4.10534E9</v>
      </c>
      <c r="F14" s="4">
        <f t="shared" si="1"/>
        <v>-0.008149944127</v>
      </c>
      <c r="G14" s="4">
        <v>-0.03822499710096445</v>
      </c>
      <c r="I14" s="1" t="s">
        <v>19</v>
      </c>
      <c r="J14" s="7">
        <f>RSQ(E2:E493,D2:D493)</f>
        <v>0.2880753655</v>
      </c>
    </row>
    <row r="15">
      <c r="A15" s="2">
        <v>43852.0</v>
      </c>
      <c r="B15" s="3">
        <v>1691.069946</v>
      </c>
      <c r="C15" s="3">
        <v>1684.459961</v>
      </c>
      <c r="D15" s="3">
        <v>1684.459961</v>
      </c>
      <c r="E15" s="3">
        <v>3.61985E9</v>
      </c>
      <c r="F15" s="4">
        <f t="shared" si="1"/>
        <v>-0.0008549107924</v>
      </c>
      <c r="G15" s="4">
        <v>-0.03807760770393634</v>
      </c>
      <c r="I15" s="1" t="s">
        <v>20</v>
      </c>
      <c r="J15" s="6">
        <f>GAUSS(G2:G1000)</f>
        <v>-0.01518709759</v>
      </c>
    </row>
    <row r="16">
      <c r="A16" s="2">
        <v>43853.0</v>
      </c>
      <c r="B16" s="3">
        <v>1680.540039</v>
      </c>
      <c r="C16" s="3">
        <v>1685.01001</v>
      </c>
      <c r="D16" s="3">
        <v>1685.01001</v>
      </c>
      <c r="E16" s="3">
        <v>3.76486E9</v>
      </c>
      <c r="F16" s="4">
        <f t="shared" si="1"/>
        <v>0.0003264366364</v>
      </c>
      <c r="G16" s="4">
        <v>-0.03712793177008075</v>
      </c>
      <c r="I16" s="1" t="s">
        <v>21</v>
      </c>
      <c r="J16" s="6">
        <f>SKEW(G2:G492)</f>
        <v>-1.61441397</v>
      </c>
    </row>
    <row r="17">
      <c r="A17" s="2">
        <v>43854.0</v>
      </c>
      <c r="B17" s="3">
        <v>1687.810059</v>
      </c>
      <c r="C17" s="3">
        <v>1662.22998</v>
      </c>
      <c r="D17" s="3">
        <v>1662.22998</v>
      </c>
      <c r="E17" s="3">
        <v>3.70713E9</v>
      </c>
      <c r="F17" s="4">
        <f t="shared" si="1"/>
        <v>-0.01370449954</v>
      </c>
      <c r="G17" s="4">
        <v>-0.036645379894935375</v>
      </c>
    </row>
    <row r="18">
      <c r="A18" s="2">
        <v>43857.0</v>
      </c>
      <c r="B18" s="3">
        <v>1660.819946</v>
      </c>
      <c r="C18" s="3">
        <v>1644.140015</v>
      </c>
      <c r="D18" s="3">
        <v>1644.140015</v>
      </c>
      <c r="E18" s="3">
        <v>3.8231E9</v>
      </c>
      <c r="F18" s="4">
        <f t="shared" si="1"/>
        <v>-0.01100269128</v>
      </c>
      <c r="G18" s="4">
        <v>-0.03582792354823137</v>
      </c>
      <c r="I18" s="1" t="s">
        <v>22</v>
      </c>
      <c r="J18" s="6">
        <f>-1.65*J7</f>
        <v>-0.03642384857</v>
      </c>
    </row>
    <row r="19">
      <c r="A19" s="2">
        <v>43858.0</v>
      </c>
      <c r="B19" s="3">
        <v>1651.130005</v>
      </c>
      <c r="C19" s="3">
        <v>1658.310059</v>
      </c>
      <c r="D19" s="3">
        <v>1658.310059</v>
      </c>
      <c r="E19" s="3">
        <v>3.52672E9</v>
      </c>
      <c r="F19" s="4">
        <f t="shared" si="1"/>
        <v>0.008544870076</v>
      </c>
      <c r="G19" s="4">
        <v>-0.035752879408315306</v>
      </c>
      <c r="I19" s="1" t="s">
        <v>23</v>
      </c>
      <c r="J19" s="6">
        <f>-2.33*J7</f>
        <v>-0.05143488919</v>
      </c>
    </row>
    <row r="20">
      <c r="A20" s="2">
        <v>43859.0</v>
      </c>
      <c r="B20" s="3">
        <v>1661.079956</v>
      </c>
      <c r="C20" s="3">
        <v>1649.219971</v>
      </c>
      <c r="D20" s="3">
        <v>1649.219971</v>
      </c>
      <c r="E20" s="3">
        <v>3.5845E9</v>
      </c>
      <c r="F20" s="4">
        <f t="shared" si="1"/>
        <v>-0.005511749894</v>
      </c>
      <c r="G20" s="4">
        <v>-0.03569011207628844</v>
      </c>
      <c r="I20" s="1" t="s">
        <v>24</v>
      </c>
      <c r="J20" s="6">
        <f>-3.09*J7</f>
        <v>-0.06821193459</v>
      </c>
    </row>
    <row r="21">
      <c r="A21" s="2">
        <v>43860.0</v>
      </c>
      <c r="B21" s="3">
        <v>1641.469971</v>
      </c>
      <c r="C21" s="3">
        <v>1648.219971</v>
      </c>
      <c r="D21" s="3">
        <v>1648.219971</v>
      </c>
      <c r="E21" s="3">
        <v>3.78725E9</v>
      </c>
      <c r="F21" s="4">
        <f t="shared" si="1"/>
        <v>-0.0006067151337</v>
      </c>
      <c r="G21" s="4">
        <v>-0.035420136942080425</v>
      </c>
    </row>
    <row r="22">
      <c r="A22" s="2">
        <v>43861.0</v>
      </c>
      <c r="B22" s="3">
        <v>1643.689941</v>
      </c>
      <c r="C22" s="3">
        <v>1614.060059</v>
      </c>
      <c r="D22" s="3">
        <v>1614.060059</v>
      </c>
      <c r="E22" s="3">
        <v>4.52783E9</v>
      </c>
      <c r="F22" s="4">
        <f t="shared" si="1"/>
        <v>-0.02116396587</v>
      </c>
      <c r="G22" s="4">
        <v>-0.03469451540144758</v>
      </c>
    </row>
    <row r="23">
      <c r="A23" s="2">
        <v>43864.0</v>
      </c>
      <c r="B23" s="3">
        <v>1618.800049</v>
      </c>
      <c r="C23" s="3">
        <v>1632.209961</v>
      </c>
      <c r="D23" s="3">
        <v>1632.209961</v>
      </c>
      <c r="E23" s="3">
        <v>3.75791E9</v>
      </c>
      <c r="F23" s="4">
        <f t="shared" si="1"/>
        <v>0.01111983289</v>
      </c>
      <c r="G23" s="4">
        <v>-0.03429153780660854</v>
      </c>
    </row>
    <row r="24">
      <c r="A24" s="2">
        <v>43865.0</v>
      </c>
      <c r="B24" s="3">
        <v>1644.420044</v>
      </c>
      <c r="C24" s="3">
        <v>1656.77002</v>
      </c>
      <c r="D24" s="3">
        <v>1656.77002</v>
      </c>
      <c r="E24" s="3">
        <v>3.99532E9</v>
      </c>
      <c r="F24" s="4">
        <f t="shared" si="1"/>
        <v>0.01482406049</v>
      </c>
      <c r="G24" s="4">
        <v>-0.03365123626585717</v>
      </c>
    </row>
    <row r="25">
      <c r="A25" s="2">
        <v>43866.0</v>
      </c>
      <c r="B25" s="3">
        <v>1667.949951</v>
      </c>
      <c r="C25" s="3">
        <v>1681.920044</v>
      </c>
      <c r="D25" s="3">
        <v>1681.920044</v>
      </c>
      <c r="E25" s="3">
        <v>4.11773E9</v>
      </c>
      <c r="F25" s="4">
        <f t="shared" si="1"/>
        <v>0.01495316266</v>
      </c>
      <c r="G25" s="4">
        <v>-0.03208973758623908</v>
      </c>
    </row>
    <row r="26">
      <c r="A26" s="2">
        <v>43867.0</v>
      </c>
      <c r="B26" s="3">
        <v>1685.439941</v>
      </c>
      <c r="C26" s="3">
        <v>1677.459961</v>
      </c>
      <c r="D26" s="3">
        <v>1677.459961</v>
      </c>
      <c r="E26" s="3">
        <v>3.86837E9</v>
      </c>
      <c r="F26" s="4">
        <f t="shared" si="1"/>
        <v>-0.002658831271</v>
      </c>
      <c r="G26" s="4">
        <v>-0.031347747249364184</v>
      </c>
    </row>
    <row r="27">
      <c r="A27" s="2">
        <v>43868.0</v>
      </c>
      <c r="B27" s="3">
        <v>1673.530029</v>
      </c>
      <c r="C27" s="3">
        <v>1656.780029</v>
      </c>
      <c r="D27" s="3">
        <v>1656.780029</v>
      </c>
      <c r="E27" s="3">
        <v>3.73065E9</v>
      </c>
      <c r="F27" s="4">
        <f t="shared" si="1"/>
        <v>-0.01248200222</v>
      </c>
      <c r="G27" s="4">
        <v>-0.031023898866515357</v>
      </c>
    </row>
    <row r="28">
      <c r="A28" s="2">
        <v>43871.0</v>
      </c>
      <c r="B28" s="3">
        <v>1654.920044</v>
      </c>
      <c r="C28" s="3">
        <v>1667.670044</v>
      </c>
      <c r="D28" s="3">
        <v>1667.670044</v>
      </c>
      <c r="E28" s="3">
        <v>3.45035E9</v>
      </c>
      <c r="F28" s="4">
        <f t="shared" si="1"/>
        <v>0.006530077721</v>
      </c>
      <c r="G28" s="4">
        <v>-0.030821907019976353</v>
      </c>
    </row>
    <row r="29">
      <c r="A29" s="2">
        <v>43872.0</v>
      </c>
      <c r="B29" s="3">
        <v>1674.5</v>
      </c>
      <c r="C29" s="3">
        <v>1677.51001</v>
      </c>
      <c r="D29" s="3">
        <v>1677.51001</v>
      </c>
      <c r="E29" s="3">
        <v>3.76055E9</v>
      </c>
      <c r="F29" s="4">
        <f t="shared" si="1"/>
        <v>0.005865816562</v>
      </c>
      <c r="G29" s="4">
        <v>-0.030733198841906357</v>
      </c>
    </row>
    <row r="30">
      <c r="A30" s="2">
        <v>43873.0</v>
      </c>
      <c r="B30" s="3">
        <v>1684.390015</v>
      </c>
      <c r="C30" s="3">
        <v>1689.380005</v>
      </c>
      <c r="D30" s="3">
        <v>1689.380005</v>
      </c>
      <c r="E30" s="3">
        <v>3.92638E9</v>
      </c>
      <c r="F30" s="4">
        <f t="shared" si="1"/>
        <v>0.007026243335</v>
      </c>
      <c r="G30" s="4">
        <v>-0.030340494679389384</v>
      </c>
    </row>
    <row r="31">
      <c r="A31" s="2">
        <v>43874.0</v>
      </c>
      <c r="B31" s="3">
        <v>1684.579956</v>
      </c>
      <c r="C31" s="3">
        <v>1693.73999</v>
      </c>
      <c r="D31" s="3">
        <v>1693.73999</v>
      </c>
      <c r="E31" s="3">
        <v>3.49824E9</v>
      </c>
      <c r="F31" s="4">
        <f t="shared" si="1"/>
        <v>0.002574176099</v>
      </c>
      <c r="G31" s="4">
        <v>-0.02909187558056201</v>
      </c>
    </row>
    <row r="32">
      <c r="A32" s="2">
        <v>43875.0</v>
      </c>
      <c r="B32" s="3">
        <v>1694.869995</v>
      </c>
      <c r="C32" s="3">
        <v>1687.579956</v>
      </c>
      <c r="D32" s="3">
        <v>1687.579956</v>
      </c>
      <c r="E32" s="3">
        <v>3.39804E9</v>
      </c>
      <c r="F32" s="4">
        <f t="shared" si="1"/>
        <v>-0.003650217566</v>
      </c>
      <c r="G32" s="4">
        <v>-0.028621118019022878</v>
      </c>
    </row>
    <row r="33">
      <c r="A33" s="2">
        <v>43879.0</v>
      </c>
      <c r="B33" s="3">
        <v>1686.030029</v>
      </c>
      <c r="C33" s="3">
        <v>1683.52002</v>
      </c>
      <c r="D33" s="3">
        <v>1683.52002</v>
      </c>
      <c r="E33" s="3">
        <v>3.74672E9</v>
      </c>
      <c r="F33" s="4">
        <f t="shared" si="1"/>
        <v>-0.002411575717</v>
      </c>
      <c r="G33" s="4">
        <v>-0.028352299671845858</v>
      </c>
    </row>
    <row r="34">
      <c r="A34" s="2">
        <v>43880.0</v>
      </c>
      <c r="B34" s="3">
        <v>1685.329956</v>
      </c>
      <c r="C34" s="3">
        <v>1692.569946</v>
      </c>
      <c r="D34" s="3">
        <v>1692.569946</v>
      </c>
      <c r="E34" s="3">
        <v>3.60015E9</v>
      </c>
      <c r="F34" s="4">
        <f t="shared" si="1"/>
        <v>0.005346854954</v>
      </c>
      <c r="G34" s="4">
        <v>-0.027027602474179298</v>
      </c>
    </row>
    <row r="35">
      <c r="A35" s="2">
        <v>43881.0</v>
      </c>
      <c r="B35" s="3">
        <v>1689.420044</v>
      </c>
      <c r="C35" s="3">
        <v>1696.069946</v>
      </c>
      <c r="D35" s="3">
        <v>1696.069946</v>
      </c>
      <c r="E35" s="3">
        <v>4.00732E9</v>
      </c>
      <c r="F35" s="4">
        <f t="shared" si="1"/>
        <v>0.002063594139</v>
      </c>
      <c r="G35" s="4">
        <v>-0.026632590638133027</v>
      </c>
    </row>
    <row r="36">
      <c r="A36" s="2">
        <v>43882.0</v>
      </c>
      <c r="B36" s="3">
        <v>1694.72998</v>
      </c>
      <c r="C36" s="3">
        <v>1678.609985</v>
      </c>
      <c r="D36" s="3">
        <v>1678.609985</v>
      </c>
      <c r="E36" s="3">
        <v>3.89927E9</v>
      </c>
      <c r="F36" s="4">
        <f t="shared" si="1"/>
        <v>-0.01040143997</v>
      </c>
      <c r="G36" s="4">
        <v>-0.025480619902512953</v>
      </c>
    </row>
    <row r="37">
      <c r="A37" s="2">
        <v>43885.0</v>
      </c>
      <c r="B37" s="3">
        <v>1676.650024</v>
      </c>
      <c r="C37" s="3">
        <v>1628.099976</v>
      </c>
      <c r="D37" s="3">
        <v>1628.099976</v>
      </c>
      <c r="E37" s="3">
        <v>4.84296E9</v>
      </c>
      <c r="F37" s="4">
        <f t="shared" si="1"/>
        <v>-0.03102389887</v>
      </c>
      <c r="G37" s="4">
        <v>-0.025052775743555078</v>
      </c>
    </row>
    <row r="38">
      <c r="A38" s="2">
        <v>43886.0</v>
      </c>
      <c r="B38" s="3">
        <v>1630.869995</v>
      </c>
      <c r="C38" s="3">
        <v>1571.900024</v>
      </c>
      <c r="D38" s="3">
        <v>1571.900024</v>
      </c>
      <c r="E38" s="3">
        <v>5.59151E9</v>
      </c>
      <c r="F38" s="4">
        <f t="shared" si="1"/>
        <v>-0.03575287941</v>
      </c>
      <c r="G38" s="4">
        <v>-0.02504390060323386</v>
      </c>
    </row>
    <row r="39">
      <c r="A39" s="2">
        <v>43887.0</v>
      </c>
      <c r="B39" s="3">
        <v>1572.27002</v>
      </c>
      <c r="C39" s="3">
        <v>1552.76001</v>
      </c>
      <c r="D39" s="3">
        <v>1552.76001</v>
      </c>
      <c r="E39" s="3">
        <v>5.47811E9</v>
      </c>
      <c r="F39" s="4">
        <f t="shared" si="1"/>
        <v>-0.01232644702</v>
      </c>
      <c r="G39" s="4">
        <v>-0.024092509625375406</v>
      </c>
    </row>
    <row r="40">
      <c r="A40" s="2">
        <v>43888.0</v>
      </c>
      <c r="B40" s="3">
        <v>1545.25</v>
      </c>
      <c r="C40" s="3">
        <v>1497.869995</v>
      </c>
      <c r="D40" s="3">
        <v>1497.869995</v>
      </c>
      <c r="E40" s="3">
        <v>7.05884E9</v>
      </c>
      <c r="F40" s="4">
        <f t="shared" si="1"/>
        <v>-0.03664537989</v>
      </c>
      <c r="G40" s="4">
        <v>-0.023977606555891883</v>
      </c>
    </row>
    <row r="41">
      <c r="A41" s="2">
        <v>43889.0</v>
      </c>
      <c r="B41" s="3">
        <v>1496.829956</v>
      </c>
      <c r="C41" s="3">
        <v>1476.430054</v>
      </c>
      <c r="D41" s="3">
        <v>1476.430054</v>
      </c>
      <c r="E41" s="3">
        <v>8.56385E9</v>
      </c>
      <c r="F41" s="4">
        <f t="shared" si="1"/>
        <v>-0.01452147424</v>
      </c>
      <c r="G41" s="4">
        <v>-0.023846299277501405</v>
      </c>
    </row>
    <row r="42">
      <c r="A42" s="2">
        <v>43892.0</v>
      </c>
      <c r="B42" s="3">
        <v>1476.589966</v>
      </c>
      <c r="C42" s="3">
        <v>1518.48999</v>
      </c>
      <c r="D42" s="3">
        <v>1518.48999</v>
      </c>
      <c r="E42" s="3">
        <v>6.3764E9</v>
      </c>
      <c r="F42" s="4">
        <f t="shared" si="1"/>
        <v>0.02769852701</v>
      </c>
      <c r="G42" s="4">
        <v>-0.023196004389064176</v>
      </c>
    </row>
    <row r="43">
      <c r="A43" s="2">
        <v>43893.0</v>
      </c>
      <c r="B43" s="3">
        <v>1518.52002</v>
      </c>
      <c r="C43" s="3">
        <v>1486.079956</v>
      </c>
      <c r="D43" s="3">
        <v>1486.079956</v>
      </c>
      <c r="E43" s="3">
        <v>6.35594E9</v>
      </c>
      <c r="F43" s="4">
        <f t="shared" si="1"/>
        <v>-0.02180907822</v>
      </c>
      <c r="G43" s="4">
        <v>-0.022970862746030985</v>
      </c>
    </row>
    <row r="44">
      <c r="A44" s="2">
        <v>43894.0</v>
      </c>
      <c r="B44" s="3">
        <v>1500.150024</v>
      </c>
      <c r="C44" s="3">
        <v>1531.199951</v>
      </c>
      <c r="D44" s="3">
        <v>1531.199951</v>
      </c>
      <c r="E44" s="3">
        <v>5.03548E9</v>
      </c>
      <c r="F44" s="4">
        <f t="shared" si="1"/>
        <v>0.02946708232</v>
      </c>
      <c r="G44" s="4">
        <v>-0.02221426030611106</v>
      </c>
    </row>
    <row r="45">
      <c r="A45" s="2">
        <v>43895.0</v>
      </c>
      <c r="B45" s="3">
        <v>1522.849976</v>
      </c>
      <c r="C45" s="3">
        <v>1478.819946</v>
      </c>
      <c r="D45" s="3">
        <v>1478.819946</v>
      </c>
      <c r="E45" s="3">
        <v>5.57555E9</v>
      </c>
      <c r="F45" s="4">
        <f t="shared" si="1"/>
        <v>-0.03542013694</v>
      </c>
      <c r="G45" s="4">
        <v>-0.021984687272944215</v>
      </c>
    </row>
    <row r="46">
      <c r="A46" s="2">
        <v>43896.0</v>
      </c>
      <c r="B46" s="3">
        <v>1476.630005</v>
      </c>
      <c r="C46" s="3">
        <v>1449.219971</v>
      </c>
      <c r="D46" s="3">
        <v>1449.219971</v>
      </c>
      <c r="E46" s="3">
        <v>6.55214E9</v>
      </c>
      <c r="F46" s="4">
        <f t="shared" si="1"/>
        <v>-0.02042476338</v>
      </c>
      <c r="G46" s="4">
        <v>-0.021809078218938037</v>
      </c>
    </row>
    <row r="47">
      <c r="A47" s="2">
        <v>43899.0</v>
      </c>
      <c r="B47" s="3">
        <v>1396.23999</v>
      </c>
      <c r="C47" s="3">
        <v>1313.439941</v>
      </c>
      <c r="D47" s="3">
        <v>1313.439941</v>
      </c>
      <c r="E47" s="3">
        <v>8.42305E9</v>
      </c>
      <c r="F47" s="4">
        <f t="shared" si="1"/>
        <v>-0.1033774182</v>
      </c>
      <c r="G47" s="4">
        <v>-0.021775482777019774</v>
      </c>
    </row>
    <row r="48">
      <c r="A48" s="2">
        <v>43900.0</v>
      </c>
      <c r="B48" s="3">
        <v>1329.880005</v>
      </c>
      <c r="C48" s="3">
        <v>1350.900024</v>
      </c>
      <c r="D48" s="3">
        <v>1350.900024</v>
      </c>
      <c r="E48" s="3">
        <v>7.63596E9</v>
      </c>
      <c r="F48" s="4">
        <f t="shared" si="1"/>
        <v>0.02772972265</v>
      </c>
      <c r="G48" s="4">
        <v>-0.021163965869500572</v>
      </c>
    </row>
    <row r="49">
      <c r="A49" s="2">
        <v>43901.0</v>
      </c>
      <c r="B49" s="3">
        <v>1349.23999</v>
      </c>
      <c r="C49" s="3">
        <v>1264.300049</v>
      </c>
      <c r="D49" s="3">
        <v>1264.300049</v>
      </c>
      <c r="E49" s="3">
        <v>7.37411E9</v>
      </c>
      <c r="F49" s="4">
        <f t="shared" si="1"/>
        <v>-0.06849637874</v>
      </c>
      <c r="G49" s="4">
        <v>-0.020424763384660868</v>
      </c>
    </row>
    <row r="50">
      <c r="A50" s="2">
        <v>43902.0</v>
      </c>
      <c r="B50" s="3">
        <v>1253.869995</v>
      </c>
      <c r="C50" s="3">
        <v>1122.930054</v>
      </c>
      <c r="D50" s="3">
        <v>1122.930054</v>
      </c>
      <c r="E50" s="3">
        <v>8.82938E9</v>
      </c>
      <c r="F50" s="4">
        <f t="shared" si="1"/>
        <v>-0.1258938564</v>
      </c>
      <c r="G50" s="4">
        <v>-0.020410931678378572</v>
      </c>
    </row>
    <row r="51">
      <c r="A51" s="2">
        <v>43903.0</v>
      </c>
      <c r="B51" s="3">
        <v>1153.76001</v>
      </c>
      <c r="C51" s="3">
        <v>1210.130005</v>
      </c>
      <c r="D51" s="3">
        <v>1210.130005</v>
      </c>
      <c r="E51" s="3">
        <v>8.25867E9</v>
      </c>
      <c r="F51" s="4">
        <f t="shared" si="1"/>
        <v>0.0720583331</v>
      </c>
      <c r="G51" s="4">
        <v>-0.020358547382426432</v>
      </c>
    </row>
    <row r="52">
      <c r="A52" s="2">
        <v>43906.0</v>
      </c>
      <c r="B52" s="3">
        <v>1174.969971</v>
      </c>
      <c r="C52" s="3">
        <v>1037.420044</v>
      </c>
      <c r="D52" s="3">
        <v>1037.420044</v>
      </c>
      <c r="E52" s="3">
        <v>7.78154E9</v>
      </c>
      <c r="F52" s="4">
        <f t="shared" si="1"/>
        <v>-0.1664802623</v>
      </c>
      <c r="G52" s="4">
        <v>-0.020011808638321055</v>
      </c>
    </row>
    <row r="53">
      <c r="A53" s="2">
        <v>43907.0</v>
      </c>
      <c r="B53" s="3">
        <v>1043.869995</v>
      </c>
      <c r="C53" s="3">
        <v>1106.51001</v>
      </c>
      <c r="D53" s="3">
        <v>1106.51001</v>
      </c>
      <c r="E53" s="3">
        <v>8.3585E9</v>
      </c>
      <c r="F53" s="4">
        <f t="shared" si="1"/>
        <v>0.06243953094</v>
      </c>
      <c r="G53" s="4">
        <v>-0.019858968721064293</v>
      </c>
    </row>
    <row r="54">
      <c r="A54" s="2">
        <v>43908.0</v>
      </c>
      <c r="B54" s="3">
        <v>1057.650024</v>
      </c>
      <c r="C54" s="3">
        <v>991.159973</v>
      </c>
      <c r="D54" s="3">
        <v>991.159973</v>
      </c>
      <c r="E54" s="3">
        <v>8.75578E9</v>
      </c>
      <c r="F54" s="4">
        <f t="shared" si="1"/>
        <v>-0.116378829</v>
      </c>
      <c r="G54" s="4">
        <v>-0.019800248850262308</v>
      </c>
    </row>
    <row r="55">
      <c r="A55" s="2">
        <v>43909.0</v>
      </c>
      <c r="B55" s="3">
        <v>988.710022</v>
      </c>
      <c r="C55" s="3">
        <v>1058.75</v>
      </c>
      <c r="D55" s="3">
        <v>1058.75</v>
      </c>
      <c r="E55" s="3">
        <v>7.94671E9</v>
      </c>
      <c r="F55" s="4">
        <f t="shared" si="1"/>
        <v>0.0638394588</v>
      </c>
      <c r="G55" s="4">
        <v>-0.01963247209453478</v>
      </c>
    </row>
    <row r="56">
      <c r="A56" s="2">
        <v>43910.0</v>
      </c>
      <c r="B56" s="3">
        <v>1064.719971</v>
      </c>
      <c r="C56" s="3">
        <v>1013.890015</v>
      </c>
      <c r="D56" s="3">
        <v>1013.890015</v>
      </c>
      <c r="E56" s="3">
        <v>9.04469E9</v>
      </c>
      <c r="F56" s="4">
        <f t="shared" si="1"/>
        <v>-0.04424541551</v>
      </c>
      <c r="G56" s="4">
        <v>-0.0195870088924316</v>
      </c>
    </row>
    <row r="57">
      <c r="A57" s="2">
        <v>43913.0</v>
      </c>
      <c r="B57" s="3">
        <v>1014.080017</v>
      </c>
      <c r="C57" s="3">
        <v>1002.400024</v>
      </c>
      <c r="D57" s="3">
        <v>1002.400024</v>
      </c>
      <c r="E57" s="3">
        <v>7.40218E9</v>
      </c>
      <c r="F57" s="4">
        <f t="shared" si="1"/>
        <v>-0.01146248077</v>
      </c>
      <c r="G57" s="4">
        <v>-0.019519209444890776</v>
      </c>
    </row>
    <row r="58">
      <c r="A58" s="2">
        <v>43914.0</v>
      </c>
      <c r="B58" s="3">
        <v>1041.069946</v>
      </c>
      <c r="C58" s="3">
        <v>1096.540039</v>
      </c>
      <c r="D58" s="3">
        <v>1096.540039</v>
      </c>
      <c r="E58" s="3">
        <v>7.54735E9</v>
      </c>
      <c r="F58" s="4">
        <f t="shared" si="1"/>
        <v>0.08585187194</v>
      </c>
      <c r="G58" s="4">
        <v>-0.019479989807738848</v>
      </c>
    </row>
    <row r="59">
      <c r="A59" s="2">
        <v>43915.0</v>
      </c>
      <c r="B59" s="3">
        <v>1100.140015</v>
      </c>
      <c r="C59" s="3">
        <v>1110.369995</v>
      </c>
      <c r="D59" s="3">
        <v>1110.369995</v>
      </c>
      <c r="E59" s="3">
        <v>8.28567E9</v>
      </c>
      <c r="F59" s="4">
        <f t="shared" si="1"/>
        <v>0.01245526812</v>
      </c>
      <c r="G59" s="4">
        <v>-0.01935195636540872</v>
      </c>
    </row>
    <row r="60">
      <c r="A60" s="2">
        <v>43916.0</v>
      </c>
      <c r="B60" s="3">
        <v>1116.300049</v>
      </c>
      <c r="C60" s="3">
        <v>1180.319946</v>
      </c>
      <c r="D60" s="3">
        <v>1180.319946</v>
      </c>
      <c r="E60" s="3">
        <v>7.75316E9</v>
      </c>
      <c r="F60" s="4">
        <f t="shared" si="1"/>
        <v>0.05926355073</v>
      </c>
      <c r="G60" s="4">
        <v>-0.01918831858483779</v>
      </c>
    </row>
    <row r="61">
      <c r="A61" s="2">
        <v>43917.0</v>
      </c>
      <c r="B61" s="3">
        <v>1163.920044</v>
      </c>
      <c r="C61" s="3">
        <v>1131.98999</v>
      </c>
      <c r="D61" s="3">
        <v>1131.98999</v>
      </c>
      <c r="E61" s="3">
        <v>6.19433E9</v>
      </c>
      <c r="F61" s="4">
        <f t="shared" si="1"/>
        <v>-0.04269468496</v>
      </c>
      <c r="G61" s="4">
        <v>-0.01898305437853106</v>
      </c>
    </row>
    <row r="62">
      <c r="A62" s="2">
        <v>43920.0</v>
      </c>
      <c r="B62" s="3">
        <v>1134.140015</v>
      </c>
      <c r="C62" s="3">
        <v>1158.319946</v>
      </c>
      <c r="D62" s="3">
        <v>1158.319946</v>
      </c>
      <c r="E62" s="3">
        <v>5.74622E9</v>
      </c>
      <c r="F62" s="4">
        <f t="shared" si="1"/>
        <v>0.02273115998</v>
      </c>
      <c r="G62" s="4">
        <v>-0.018827584151158393</v>
      </c>
    </row>
    <row r="63">
      <c r="A63" s="2">
        <v>43921.0</v>
      </c>
      <c r="B63" s="3">
        <v>1155.680054</v>
      </c>
      <c r="C63" s="3">
        <v>1153.099976</v>
      </c>
      <c r="D63" s="3">
        <v>1153.099976</v>
      </c>
      <c r="E63" s="3">
        <v>6.56829E9</v>
      </c>
      <c r="F63" s="4">
        <f t="shared" si="1"/>
        <v>-0.00452690149</v>
      </c>
      <c r="G63" s="4">
        <v>-0.01803676086512999</v>
      </c>
    </row>
    <row r="64">
      <c r="A64" s="2">
        <v>43922.0</v>
      </c>
      <c r="B64" s="3">
        <v>1127.72998</v>
      </c>
      <c r="C64" s="3">
        <v>1071.98999</v>
      </c>
      <c r="D64" s="3">
        <v>1071.98999</v>
      </c>
      <c r="E64" s="3">
        <v>5.9479E9</v>
      </c>
      <c r="F64" s="4">
        <f t="shared" si="1"/>
        <v>-0.07566300689</v>
      </c>
      <c r="G64" s="4">
        <v>-0.01752513522172579</v>
      </c>
    </row>
    <row r="65">
      <c r="A65" s="2">
        <v>43923.0</v>
      </c>
      <c r="B65" s="3">
        <v>1071.459961</v>
      </c>
      <c r="C65" s="3">
        <v>1085.810059</v>
      </c>
      <c r="D65" s="3">
        <v>1085.810059</v>
      </c>
      <c r="E65" s="3">
        <v>6.45499E9</v>
      </c>
      <c r="F65" s="4">
        <f t="shared" si="1"/>
        <v>0.01272788817</v>
      </c>
      <c r="G65" s="4">
        <v>-0.017003419515669395</v>
      </c>
    </row>
    <row r="66">
      <c r="A66" s="2">
        <v>43924.0</v>
      </c>
      <c r="B66" s="3">
        <v>1082.900024</v>
      </c>
      <c r="C66" s="3">
        <v>1052.050049</v>
      </c>
      <c r="D66" s="3">
        <v>1052.050049</v>
      </c>
      <c r="E66" s="3">
        <v>6.08719E9</v>
      </c>
      <c r="F66" s="4">
        <f t="shared" si="1"/>
        <v>-0.03208973759</v>
      </c>
      <c r="G66" s="4">
        <v>-0.016664015454328465</v>
      </c>
    </row>
    <row r="67">
      <c r="A67" s="2">
        <v>43927.0</v>
      </c>
      <c r="B67" s="3">
        <v>1085.880005</v>
      </c>
      <c r="C67" s="3">
        <v>1138.780029</v>
      </c>
      <c r="D67" s="3">
        <v>1138.780029</v>
      </c>
      <c r="E67" s="3">
        <v>6.39186E9</v>
      </c>
      <c r="F67" s="4">
        <f t="shared" si="1"/>
        <v>0.07616043291</v>
      </c>
      <c r="G67" s="4">
        <v>-0.016573129836482278</v>
      </c>
    </row>
    <row r="68">
      <c r="A68" s="2">
        <v>43928.0</v>
      </c>
      <c r="B68" s="3">
        <v>1158.170044</v>
      </c>
      <c r="C68" s="3">
        <v>1139.170044</v>
      </c>
      <c r="D68" s="3">
        <v>1139.170044</v>
      </c>
      <c r="E68" s="3">
        <v>7.04072E9</v>
      </c>
      <c r="F68" s="4">
        <f t="shared" si="1"/>
        <v>0.0003423676755</v>
      </c>
      <c r="G68" s="4">
        <v>-0.016238884507453647</v>
      </c>
    </row>
    <row r="69">
      <c r="A69" s="2">
        <v>43929.0</v>
      </c>
      <c r="B69" s="3">
        <v>1151.01001</v>
      </c>
      <c r="C69" s="3">
        <v>1191.660034</v>
      </c>
      <c r="D69" s="3">
        <v>1191.660034</v>
      </c>
      <c r="E69" s="3">
        <v>5.85637E9</v>
      </c>
      <c r="F69" s="4">
        <f t="shared" si="1"/>
        <v>0.04404778922</v>
      </c>
      <c r="G69" s="4">
        <v>-0.015899681575039962</v>
      </c>
    </row>
    <row r="70">
      <c r="A70" s="2">
        <v>43930.0</v>
      </c>
      <c r="B70" s="3">
        <v>1212.660034</v>
      </c>
      <c r="C70" s="3">
        <v>1246.72998</v>
      </c>
      <c r="D70" s="3">
        <v>1246.72998</v>
      </c>
      <c r="E70" s="3">
        <v>7.88014E9</v>
      </c>
      <c r="F70" s="4">
        <f t="shared" si="1"/>
        <v>0.04417151018</v>
      </c>
      <c r="G70" s="4">
        <v>-0.015780999074767155</v>
      </c>
    </row>
    <row r="71">
      <c r="A71" s="2">
        <v>43934.0</v>
      </c>
      <c r="B71" s="3">
        <v>1240.910034</v>
      </c>
      <c r="C71" s="3">
        <v>1212.040039</v>
      </c>
      <c r="D71" s="3">
        <v>1212.040039</v>
      </c>
      <c r="E71" s="3">
        <v>5.27431E9</v>
      </c>
      <c r="F71" s="4">
        <f t="shared" si="1"/>
        <v>-0.02862111802</v>
      </c>
      <c r="G71" s="4">
        <v>-0.01571283181218131</v>
      </c>
    </row>
    <row r="72">
      <c r="A72" s="2">
        <v>43935.0</v>
      </c>
      <c r="B72" s="3">
        <v>1232.319946</v>
      </c>
      <c r="C72" s="3">
        <v>1237.329956</v>
      </c>
      <c r="D72" s="3">
        <v>1237.329956</v>
      </c>
      <c r="E72" s="3">
        <v>5.5674E9</v>
      </c>
      <c r="F72" s="4">
        <f t="shared" si="1"/>
        <v>0.02043910509</v>
      </c>
      <c r="G72" s="4">
        <v>-0.01543381911603896</v>
      </c>
    </row>
    <row r="73">
      <c r="A73" s="2">
        <v>43936.0</v>
      </c>
      <c r="B73" s="3">
        <v>1221.709961</v>
      </c>
      <c r="C73" s="3">
        <v>1183.97998</v>
      </c>
      <c r="D73" s="3">
        <v>1183.97998</v>
      </c>
      <c r="E73" s="3">
        <v>5.20339E9</v>
      </c>
      <c r="F73" s="4">
        <f t="shared" si="1"/>
        <v>-0.04505986326</v>
      </c>
      <c r="G73" s="4">
        <v>-0.015281534082614163</v>
      </c>
    </row>
    <row r="74">
      <c r="A74" s="2">
        <v>43937.0</v>
      </c>
      <c r="B74" s="3">
        <v>1185.099976</v>
      </c>
      <c r="C74" s="3">
        <v>1178.089966</v>
      </c>
      <c r="D74" s="3">
        <v>1178.089966</v>
      </c>
      <c r="E74" s="3">
        <v>5.17999E9</v>
      </c>
      <c r="F74" s="4">
        <f t="shared" si="1"/>
        <v>-0.004999630054</v>
      </c>
      <c r="G74" s="4">
        <v>-0.015142307715699374</v>
      </c>
    </row>
    <row r="75">
      <c r="A75" s="2">
        <v>43938.0</v>
      </c>
      <c r="B75" s="3">
        <v>1191.849976</v>
      </c>
      <c r="C75" s="3">
        <v>1229.099976</v>
      </c>
      <c r="D75" s="3">
        <v>1229.099976</v>
      </c>
      <c r="E75" s="3">
        <v>5.79214E9</v>
      </c>
      <c r="F75" s="4">
        <f t="shared" si="1"/>
        <v>0.04150192091</v>
      </c>
      <c r="G75" s="4">
        <v>-0.015014804417539426</v>
      </c>
    </row>
    <row r="76">
      <c r="A76" s="2">
        <v>43941.0</v>
      </c>
      <c r="B76" s="3">
        <v>1220.630005</v>
      </c>
      <c r="C76" s="3">
        <v>1213.349976</v>
      </c>
      <c r="D76" s="3">
        <v>1213.349976</v>
      </c>
      <c r="E76" s="3">
        <v>5.22016E9</v>
      </c>
      <c r="F76" s="4">
        <f t="shared" si="1"/>
        <v>-0.01298059118</v>
      </c>
      <c r="G76" s="4">
        <v>-0.014877332710233641</v>
      </c>
    </row>
    <row r="77">
      <c r="A77" s="2">
        <v>43942.0</v>
      </c>
      <c r="B77" s="3">
        <v>1192.219971</v>
      </c>
      <c r="C77" s="3">
        <v>1185.089966</v>
      </c>
      <c r="D77" s="3">
        <v>1185.089966</v>
      </c>
      <c r="E77" s="3">
        <v>5.07583E9</v>
      </c>
      <c r="F77" s="4">
        <f t="shared" si="1"/>
        <v>-0.02384629928</v>
      </c>
      <c r="G77" s="4">
        <v>-0.01484039333517856</v>
      </c>
    </row>
    <row r="78">
      <c r="A78" s="2">
        <v>43943.0</v>
      </c>
      <c r="B78" s="3">
        <v>1203.01001</v>
      </c>
      <c r="C78" s="3">
        <v>1201.52002</v>
      </c>
      <c r="D78" s="3">
        <v>1201.52002</v>
      </c>
      <c r="E78" s="3">
        <v>5.04966E9</v>
      </c>
      <c r="F78" s="4">
        <f t="shared" si="1"/>
        <v>0.01367439054</v>
      </c>
      <c r="G78" s="4">
        <v>-0.014521474242490657</v>
      </c>
    </row>
    <row r="79">
      <c r="A79" s="2">
        <v>43944.0</v>
      </c>
      <c r="B79" s="3">
        <v>1203.660034</v>
      </c>
      <c r="C79" s="3">
        <v>1214.060059</v>
      </c>
      <c r="D79" s="3">
        <v>1214.060059</v>
      </c>
      <c r="E79" s="3">
        <v>5.75652E9</v>
      </c>
      <c r="F79" s="4">
        <f t="shared" si="1"/>
        <v>0.01032901042</v>
      </c>
      <c r="G79" s="4">
        <v>-0.014359119009401473</v>
      </c>
    </row>
    <row r="80">
      <c r="A80" s="2">
        <v>43945.0</v>
      </c>
      <c r="B80" s="3">
        <v>1216.680054</v>
      </c>
      <c r="C80" s="3">
        <v>1233.050049</v>
      </c>
      <c r="D80" s="3">
        <v>1233.050049</v>
      </c>
      <c r="E80" s="3">
        <v>5.37448E9</v>
      </c>
      <c r="F80" s="4">
        <f t="shared" si="1"/>
        <v>0.01540082661</v>
      </c>
      <c r="G80" s="4">
        <v>-0.013936800006667908</v>
      </c>
    </row>
    <row r="81">
      <c r="A81" s="2">
        <v>43948.0</v>
      </c>
      <c r="B81" s="3">
        <v>1243.469971</v>
      </c>
      <c r="C81" s="3">
        <v>1281.880005</v>
      </c>
      <c r="D81" s="3">
        <v>1281.880005</v>
      </c>
      <c r="E81" s="3">
        <v>5.19426E9</v>
      </c>
      <c r="F81" s="4">
        <f t="shared" si="1"/>
        <v>0.03809245468</v>
      </c>
      <c r="G81" s="4">
        <v>-0.013743684326225528</v>
      </c>
    </row>
    <row r="82">
      <c r="A82" s="2">
        <v>43949.0</v>
      </c>
      <c r="B82" s="3">
        <v>1301.219971</v>
      </c>
      <c r="C82" s="3">
        <v>1298.079956</v>
      </c>
      <c r="D82" s="3">
        <v>1298.079956</v>
      </c>
      <c r="E82" s="3">
        <v>5.67288E9</v>
      </c>
      <c r="F82" s="4">
        <f t="shared" si="1"/>
        <v>0.01247993309</v>
      </c>
      <c r="G82" s="4">
        <v>-0.013741004480286758</v>
      </c>
    </row>
    <row r="83">
      <c r="A83" s="2">
        <v>43950.0</v>
      </c>
      <c r="B83" s="3">
        <v>1314.040039</v>
      </c>
      <c r="C83" s="3">
        <v>1360.76001</v>
      </c>
      <c r="D83" s="3">
        <v>1360.76001</v>
      </c>
      <c r="E83" s="3">
        <v>6.62014E9</v>
      </c>
      <c r="F83" s="4">
        <f t="shared" si="1"/>
        <v>0.04606253383</v>
      </c>
      <c r="G83" s="4">
        <v>-0.013704499542235363</v>
      </c>
    </row>
    <row r="84">
      <c r="A84" s="2">
        <v>43951.0</v>
      </c>
      <c r="B84" s="3">
        <v>1354.800049</v>
      </c>
      <c r="C84" s="3">
        <v>1310.660034</v>
      </c>
      <c r="D84" s="3">
        <v>1310.660034</v>
      </c>
      <c r="E84" s="3">
        <v>6.52312E9</v>
      </c>
      <c r="F84" s="4">
        <f t="shared" si="1"/>
        <v>-0.0382249971</v>
      </c>
      <c r="G84" s="4">
        <v>-0.013615358503836085</v>
      </c>
    </row>
    <row r="85">
      <c r="A85" s="2">
        <v>43952.0</v>
      </c>
      <c r="B85" s="3">
        <v>1280.579956</v>
      </c>
      <c r="C85" s="3">
        <v>1260.47998</v>
      </c>
      <c r="D85" s="3">
        <v>1260.47998</v>
      </c>
      <c r="E85" s="3">
        <v>4.75316E9</v>
      </c>
      <c r="F85" s="4">
        <f t="shared" si="1"/>
        <v>-0.0398102745</v>
      </c>
      <c r="G85" s="4">
        <v>-0.012980591182704239</v>
      </c>
    </row>
    <row r="86">
      <c r="A86" s="2">
        <v>43955.0</v>
      </c>
      <c r="B86" s="3">
        <v>1254.880005</v>
      </c>
      <c r="C86" s="3">
        <v>1263.969971</v>
      </c>
      <c r="D86" s="3">
        <v>1263.969971</v>
      </c>
      <c r="E86" s="3">
        <v>4.72314E9</v>
      </c>
      <c r="F86" s="4">
        <f t="shared" si="1"/>
        <v>0.002761134426</v>
      </c>
      <c r="G86" s="4">
        <v>-0.012969817725550167</v>
      </c>
    </row>
    <row r="87">
      <c r="A87" s="2">
        <v>43956.0</v>
      </c>
      <c r="B87" s="3">
        <v>1271.219971</v>
      </c>
      <c r="C87" s="3">
        <v>1273.51001</v>
      </c>
      <c r="D87" s="3">
        <v>1273.51001</v>
      </c>
      <c r="E87" s="3">
        <v>5.12959E9</v>
      </c>
      <c r="F87" s="4">
        <f t="shared" si="1"/>
        <v>0.00749113782</v>
      </c>
      <c r="G87" s="4">
        <v>-0.012799757606471833</v>
      </c>
    </row>
    <row r="88">
      <c r="A88" s="2">
        <v>43957.0</v>
      </c>
      <c r="B88" s="3">
        <v>1278.900024</v>
      </c>
      <c r="C88" s="3">
        <v>1263.01001</v>
      </c>
      <c r="D88" s="3">
        <v>1263.01001</v>
      </c>
      <c r="E88" s="3">
        <v>4.86192E9</v>
      </c>
      <c r="F88" s="4">
        <f t="shared" si="1"/>
        <v>-0.008313473303</v>
      </c>
      <c r="G88" s="4">
        <v>-0.012767667063874225</v>
      </c>
    </row>
    <row r="89">
      <c r="A89" s="2">
        <v>43958.0</v>
      </c>
      <c r="B89" s="3">
        <v>1268.349976</v>
      </c>
      <c r="C89" s="3">
        <v>1282.930054</v>
      </c>
      <c r="D89" s="3">
        <v>1282.930054</v>
      </c>
      <c r="E89" s="3">
        <v>5.16464E9</v>
      </c>
      <c r="F89" s="4">
        <f t="shared" si="1"/>
        <v>0.01552699147</v>
      </c>
      <c r="G89" s="4">
        <v>-0.012505998238425126</v>
      </c>
    </row>
    <row r="90">
      <c r="A90" s="2">
        <v>43959.0</v>
      </c>
      <c r="B90" s="3">
        <v>1294.280029</v>
      </c>
      <c r="C90" s="3">
        <v>1329.640015</v>
      </c>
      <c r="D90" s="3">
        <v>1329.640015</v>
      </c>
      <c r="E90" s="3">
        <v>4.85716E9</v>
      </c>
      <c r="F90" s="4">
        <f t="shared" si="1"/>
        <v>0.03512977984</v>
      </c>
      <c r="G90" s="4">
        <v>-0.012504414269819386</v>
      </c>
    </row>
    <row r="91">
      <c r="A91" s="2">
        <v>43962.0</v>
      </c>
      <c r="B91" s="3">
        <v>1320.369995</v>
      </c>
      <c r="C91" s="3">
        <v>1321.23999</v>
      </c>
      <c r="D91" s="3">
        <v>1321.23999</v>
      </c>
      <c r="E91" s="3">
        <v>4.80732E9</v>
      </c>
      <c r="F91" s="4">
        <f t="shared" si="1"/>
        <v>-0.006357682982</v>
      </c>
      <c r="G91" s="4">
        <v>-0.0124820022199821</v>
      </c>
    </row>
    <row r="92">
      <c r="A92" s="2">
        <v>43963.0</v>
      </c>
      <c r="B92" s="3">
        <v>1322.670044</v>
      </c>
      <c r="C92" s="3">
        <v>1275.540039</v>
      </c>
      <c r="D92" s="3">
        <v>1275.540039</v>
      </c>
      <c r="E92" s="3">
        <v>5.10771E9</v>
      </c>
      <c r="F92" s="4">
        <f t="shared" si="1"/>
        <v>-0.03582792355</v>
      </c>
      <c r="G92" s="4">
        <v>-0.012422470568728283</v>
      </c>
    </row>
    <row r="93">
      <c r="A93" s="2">
        <v>43964.0</v>
      </c>
      <c r="B93" s="3">
        <v>1272.900024</v>
      </c>
      <c r="C93" s="3">
        <v>1233.25</v>
      </c>
      <c r="D93" s="3">
        <v>1233.25</v>
      </c>
      <c r="E93" s="3">
        <v>6.14313E9</v>
      </c>
      <c r="F93" s="4">
        <f t="shared" si="1"/>
        <v>-0.03429153781</v>
      </c>
      <c r="G93" s="4">
        <v>-0.012411674599332562</v>
      </c>
    </row>
    <row r="94">
      <c r="A94" s="2">
        <v>43965.0</v>
      </c>
      <c r="B94" s="3">
        <v>1226.660034</v>
      </c>
      <c r="C94" s="3">
        <v>1237.550049</v>
      </c>
      <c r="D94" s="3">
        <v>1237.550049</v>
      </c>
      <c r="E94" s="3">
        <v>5.64192E9</v>
      </c>
      <c r="F94" s="4">
        <f t="shared" si="1"/>
        <v>0.003474646543</v>
      </c>
      <c r="G94" s="4">
        <v>-0.012361592915187541</v>
      </c>
    </row>
    <row r="95">
      <c r="A95" s="2">
        <v>43966.0</v>
      </c>
      <c r="B95" s="3">
        <v>1236.25</v>
      </c>
      <c r="C95" s="3">
        <v>1256.98999</v>
      </c>
      <c r="D95" s="3">
        <v>1256.98999</v>
      </c>
      <c r="E95" s="3">
        <v>5.47704E9</v>
      </c>
      <c r="F95" s="4">
        <f t="shared" si="1"/>
        <v>0.01546547002</v>
      </c>
      <c r="G95" s="4">
        <v>-0.012326447021262522</v>
      </c>
    </row>
    <row r="96">
      <c r="A96" s="2">
        <v>43969.0</v>
      </c>
      <c r="B96" s="3">
        <v>1290.900024</v>
      </c>
      <c r="C96" s="3">
        <v>1333.689941</v>
      </c>
      <c r="D96" s="3">
        <v>1333.689941</v>
      </c>
      <c r="E96" s="3">
        <v>6.36429E9</v>
      </c>
      <c r="F96" s="4">
        <f t="shared" si="1"/>
        <v>0.05750958198</v>
      </c>
      <c r="G96" s="4">
        <v>-0.011904024754206427</v>
      </c>
    </row>
    <row r="97">
      <c r="A97" s="2">
        <v>43970.0</v>
      </c>
      <c r="B97" s="3">
        <v>1330.27002</v>
      </c>
      <c r="C97" s="3">
        <v>1307.719971</v>
      </c>
      <c r="D97" s="3">
        <v>1307.719971</v>
      </c>
      <c r="E97" s="3">
        <v>4.96933E9</v>
      </c>
      <c r="F97" s="4">
        <f t="shared" si="1"/>
        <v>-0.01985896872</v>
      </c>
      <c r="G97" s="4">
        <v>-0.011783715626843307</v>
      </c>
    </row>
    <row r="98">
      <c r="A98" s="2">
        <v>43971.0</v>
      </c>
      <c r="B98" s="3">
        <v>1322.780029</v>
      </c>
      <c r="C98" s="3">
        <v>1346.930054</v>
      </c>
      <c r="D98" s="3">
        <v>1346.930054</v>
      </c>
      <c r="E98" s="3">
        <v>4.99297E9</v>
      </c>
      <c r="F98" s="4">
        <f t="shared" si="1"/>
        <v>0.02911070466</v>
      </c>
      <c r="G98" s="4">
        <v>-0.011503659208026335</v>
      </c>
    </row>
    <row r="99">
      <c r="A99" s="2">
        <v>43972.0</v>
      </c>
      <c r="B99" s="3">
        <v>1345.719971</v>
      </c>
      <c r="C99" s="3">
        <v>1347.560059</v>
      </c>
      <c r="D99" s="3">
        <v>1347.560059</v>
      </c>
      <c r="E99" s="3">
        <v>4.96694E9</v>
      </c>
      <c r="F99" s="4">
        <f t="shared" si="1"/>
        <v>0.0004675153406</v>
      </c>
      <c r="G99" s="4">
        <v>-0.01146248077104986</v>
      </c>
    </row>
    <row r="100">
      <c r="A100" s="2">
        <v>43973.0</v>
      </c>
      <c r="B100" s="3">
        <v>1349.400024</v>
      </c>
      <c r="C100" s="3">
        <v>1355.530029</v>
      </c>
      <c r="D100" s="3">
        <v>1355.530029</v>
      </c>
      <c r="E100" s="3">
        <v>3.9528E9</v>
      </c>
      <c r="F100" s="4">
        <f t="shared" si="1"/>
        <v>0.005879596785</v>
      </c>
      <c r="G100" s="4">
        <v>-0.011446984075925289</v>
      </c>
    </row>
    <row r="101">
      <c r="A101" s="2">
        <v>43977.0</v>
      </c>
      <c r="B101" s="3">
        <v>1361.160034</v>
      </c>
      <c r="C101" s="3">
        <v>1393.069946</v>
      </c>
      <c r="D101" s="3">
        <v>1393.069946</v>
      </c>
      <c r="E101" s="3">
        <v>5.83706E9</v>
      </c>
      <c r="F101" s="4">
        <f t="shared" si="1"/>
        <v>0.02694761818</v>
      </c>
      <c r="G101" s="4">
        <v>-0.011422885585442313</v>
      </c>
    </row>
    <row r="102">
      <c r="A102" s="2">
        <v>43978.0</v>
      </c>
      <c r="B102" s="3">
        <v>1398.5</v>
      </c>
      <c r="C102" s="3">
        <v>1436.359985</v>
      </c>
      <c r="D102" s="3">
        <v>1436.359985</v>
      </c>
      <c r="E102" s="3">
        <v>6.37123E9</v>
      </c>
      <c r="F102" s="4">
        <f t="shared" si="1"/>
        <v>0.03013871136</v>
      </c>
      <c r="G102" s="4">
        <v>-0.011002691276265861</v>
      </c>
    </row>
    <row r="103">
      <c r="A103" s="2">
        <v>43979.0</v>
      </c>
      <c r="B103" s="3">
        <v>1437.839966</v>
      </c>
      <c r="C103" s="3">
        <v>1400.670044</v>
      </c>
      <c r="D103" s="3">
        <v>1400.670044</v>
      </c>
      <c r="E103" s="3">
        <v>5.40267E9</v>
      </c>
      <c r="F103" s="4">
        <f t="shared" si="1"/>
        <v>-0.0254806199</v>
      </c>
      <c r="G103" s="4">
        <v>-0.010895260055812534</v>
      </c>
    </row>
    <row r="104">
      <c r="A104" s="2">
        <v>43980.0</v>
      </c>
      <c r="B104" s="3">
        <v>1399.050049</v>
      </c>
      <c r="C104" s="3">
        <v>1394.040039</v>
      </c>
      <c r="D104" s="3">
        <v>1394.040039</v>
      </c>
      <c r="E104" s="3">
        <v>7.27508E9</v>
      </c>
      <c r="F104" s="4">
        <f t="shared" si="1"/>
        <v>-0.004755964545</v>
      </c>
      <c r="G104" s="4">
        <v>-0.010743762124564956</v>
      </c>
    </row>
    <row r="105">
      <c r="A105" s="2">
        <v>43983.0</v>
      </c>
      <c r="B105" s="3">
        <v>1396.290039</v>
      </c>
      <c r="C105" s="3">
        <v>1405.369995</v>
      </c>
      <c r="D105" s="3">
        <v>1405.369995</v>
      </c>
      <c r="E105" s="3">
        <v>4.67341E9</v>
      </c>
      <c r="F105" s="4">
        <f t="shared" si="1"/>
        <v>0.008061902588</v>
      </c>
      <c r="G105" s="4">
        <v>-0.010538556705577405</v>
      </c>
    </row>
    <row r="106">
      <c r="A106" s="2">
        <v>43984.0</v>
      </c>
      <c r="B106" s="3">
        <v>1409.160034</v>
      </c>
      <c r="C106" s="3">
        <v>1418.209961</v>
      </c>
      <c r="D106" s="3">
        <v>1418.209961</v>
      </c>
      <c r="E106" s="3">
        <v>5.18723E9</v>
      </c>
      <c r="F106" s="4">
        <f t="shared" si="1"/>
        <v>0.009053642516</v>
      </c>
      <c r="G106" s="4">
        <v>-0.010401439974753885</v>
      </c>
    </row>
    <row r="107">
      <c r="A107" s="2">
        <v>43985.0</v>
      </c>
      <c r="B107" s="3">
        <v>1425.369995</v>
      </c>
      <c r="C107" s="3">
        <v>1452.089966</v>
      </c>
      <c r="D107" s="3">
        <v>1452.089966</v>
      </c>
      <c r="E107" s="3">
        <v>5.98956E9</v>
      </c>
      <c r="F107" s="4">
        <f t="shared" si="1"/>
        <v>0.02333189113</v>
      </c>
      <c r="G107" s="4">
        <v>-0.010235278995926382</v>
      </c>
    </row>
    <row r="108">
      <c r="A108" s="2">
        <v>43986.0</v>
      </c>
      <c r="B108" s="3">
        <v>1450.160034</v>
      </c>
      <c r="C108" s="3">
        <v>1452.060059</v>
      </c>
      <c r="D108" s="3">
        <v>1452.060059</v>
      </c>
      <c r="E108" s="3">
        <v>6.42813E9</v>
      </c>
      <c r="F108" s="4">
        <f t="shared" si="1"/>
        <v>-0.00002059625552</v>
      </c>
      <c r="G108" s="4">
        <v>-0.010130915182540627</v>
      </c>
    </row>
    <row r="109">
      <c r="A109" s="2">
        <v>43987.0</v>
      </c>
      <c r="B109" s="3">
        <v>1460.180054</v>
      </c>
      <c r="C109" s="3">
        <v>1507.150024</v>
      </c>
      <c r="D109" s="3">
        <v>1507.150024</v>
      </c>
      <c r="E109" s="3">
        <v>8.61759E9</v>
      </c>
      <c r="F109" s="4">
        <f t="shared" si="1"/>
        <v>0.0365524096</v>
      </c>
      <c r="G109" s="4">
        <v>-0.010001433840608101</v>
      </c>
    </row>
    <row r="110">
      <c r="A110" s="2">
        <v>43990.0</v>
      </c>
      <c r="B110" s="3">
        <v>1510.589966</v>
      </c>
      <c r="C110" s="3">
        <v>1536.890015</v>
      </c>
      <c r="D110" s="3">
        <v>1536.890015</v>
      </c>
      <c r="E110" s="3">
        <v>8.43738E9</v>
      </c>
      <c r="F110" s="4">
        <f t="shared" si="1"/>
        <v>0.01935076076</v>
      </c>
      <c r="G110" s="4">
        <v>-0.009909230064847119</v>
      </c>
    </row>
    <row r="111">
      <c r="A111" s="2">
        <v>43991.0</v>
      </c>
      <c r="B111" s="3">
        <v>1533.030029</v>
      </c>
      <c r="C111" s="3">
        <v>1507.050049</v>
      </c>
      <c r="D111" s="3">
        <v>1507.050049</v>
      </c>
      <c r="E111" s="3">
        <v>6.38262E9</v>
      </c>
      <c r="F111" s="4">
        <f t="shared" si="1"/>
        <v>-0.01980024885</v>
      </c>
      <c r="G111" s="4">
        <v>-0.009850652919696203</v>
      </c>
    </row>
    <row r="112">
      <c r="A112" s="2">
        <v>43992.0</v>
      </c>
      <c r="B112" s="3">
        <v>1506.939941</v>
      </c>
      <c r="C112" s="3">
        <v>1467.390015</v>
      </c>
      <c r="D112" s="3">
        <v>1467.390015</v>
      </c>
      <c r="E112" s="3">
        <v>6.57084E9</v>
      </c>
      <c r="F112" s="4">
        <f t="shared" si="1"/>
        <v>-0.02702760247</v>
      </c>
      <c r="G112" s="4">
        <v>-0.009788093845630704</v>
      </c>
    </row>
    <row r="113">
      <c r="A113" s="2">
        <v>43993.0</v>
      </c>
      <c r="B113" s="3">
        <v>1458.339966</v>
      </c>
      <c r="C113" s="3">
        <v>1356.219971</v>
      </c>
      <c r="D113" s="3">
        <v>1356.219971</v>
      </c>
      <c r="E113" s="3">
        <v>7.01889E9</v>
      </c>
      <c r="F113" s="4">
        <f t="shared" si="1"/>
        <v>-0.08197051096</v>
      </c>
      <c r="G113" s="4">
        <v>-0.009687698828445097</v>
      </c>
    </row>
    <row r="114">
      <c r="A114" s="2">
        <v>43994.0</v>
      </c>
      <c r="B114" s="3">
        <v>1366.959961</v>
      </c>
      <c r="C114" s="3">
        <v>1387.680054</v>
      </c>
      <c r="D114" s="3">
        <v>1387.680054</v>
      </c>
      <c r="E114" s="3">
        <v>5.83225E9</v>
      </c>
      <c r="F114" s="4">
        <f t="shared" si="1"/>
        <v>0.02267099171</v>
      </c>
      <c r="G114" s="4">
        <v>-0.00961000557437005</v>
      </c>
    </row>
    <row r="115">
      <c r="A115" s="2">
        <v>43997.0</v>
      </c>
      <c r="B115" s="3">
        <v>1381.410034</v>
      </c>
      <c r="C115" s="3">
        <v>1419.609985</v>
      </c>
      <c r="D115" s="3">
        <v>1419.609985</v>
      </c>
      <c r="E115" s="3">
        <v>5.74066E9</v>
      </c>
      <c r="F115" s="4">
        <f t="shared" si="1"/>
        <v>0.02249204453</v>
      </c>
      <c r="G115" s="4">
        <v>-0.009499285913246652</v>
      </c>
    </row>
    <row r="116">
      <c r="A116" s="2">
        <v>43998.0</v>
      </c>
      <c r="B116" s="3">
        <v>1432.349976</v>
      </c>
      <c r="C116" s="3">
        <v>1452.26001</v>
      </c>
      <c r="D116" s="3">
        <v>1452.26001</v>
      </c>
      <c r="E116" s="3">
        <v>5.82924E9</v>
      </c>
      <c r="F116" s="4">
        <f t="shared" si="1"/>
        <v>0.02248221722</v>
      </c>
      <c r="G116" s="4">
        <v>-0.00948620171577538</v>
      </c>
    </row>
    <row r="117">
      <c r="A117" s="2">
        <v>43999.0</v>
      </c>
      <c r="B117" s="3">
        <v>1453.329956</v>
      </c>
      <c r="C117" s="3">
        <v>1426.530029</v>
      </c>
      <c r="D117" s="3">
        <v>1426.530029</v>
      </c>
      <c r="E117" s="3">
        <v>4.54939E9</v>
      </c>
      <c r="F117" s="4">
        <f t="shared" si="1"/>
        <v>-0.01803676087</v>
      </c>
      <c r="G117" s="4">
        <v>-0.009428215423969561</v>
      </c>
    </row>
    <row r="118">
      <c r="A118" s="2">
        <v>44000.0</v>
      </c>
      <c r="B118" s="3">
        <v>1424.719971</v>
      </c>
      <c r="C118" s="3">
        <v>1427.329956</v>
      </c>
      <c r="D118" s="3">
        <v>1427.329956</v>
      </c>
      <c r="E118" s="3">
        <v>4.42903E9</v>
      </c>
      <c r="F118" s="4">
        <f t="shared" si="1"/>
        <v>0.0005604359361</v>
      </c>
      <c r="G118" s="4">
        <v>-0.009373139564668448</v>
      </c>
    </row>
    <row r="119">
      <c r="A119" s="2">
        <v>44001.0</v>
      </c>
      <c r="B119" s="3">
        <v>1430.650024</v>
      </c>
      <c r="C119" s="3">
        <v>1418.630005</v>
      </c>
      <c r="D119" s="3">
        <v>1418.630005</v>
      </c>
      <c r="E119" s="3">
        <v>8.32778E9</v>
      </c>
      <c r="F119" s="4">
        <f t="shared" si="1"/>
        <v>-0.006132642739</v>
      </c>
      <c r="G119" s="4">
        <v>-0.009136048506302938</v>
      </c>
    </row>
    <row r="120">
      <c r="A120" s="2">
        <v>44004.0</v>
      </c>
      <c r="B120" s="3">
        <v>1417.670044</v>
      </c>
      <c r="C120" s="3">
        <v>1433.530029</v>
      </c>
      <c r="D120" s="3">
        <v>1433.530029</v>
      </c>
      <c r="E120" s="3">
        <v>4.66538E9</v>
      </c>
      <c r="F120" s="4">
        <f t="shared" si="1"/>
        <v>0.01039393923</v>
      </c>
      <c r="G120" s="4">
        <v>-0.009115426668281234</v>
      </c>
    </row>
    <row r="121">
      <c r="A121" s="2">
        <v>44005.0</v>
      </c>
      <c r="B121" s="3">
        <v>1436.459961</v>
      </c>
      <c r="C121" s="3">
        <v>1439.339966</v>
      </c>
      <c r="D121" s="3">
        <v>1439.339966</v>
      </c>
      <c r="E121" s="3">
        <v>4.70483E9</v>
      </c>
      <c r="F121" s="4">
        <f t="shared" si="1"/>
        <v>0.004036528643</v>
      </c>
      <c r="G121" s="4">
        <v>-0.008966104593847097</v>
      </c>
    </row>
    <row r="122">
      <c r="A122" s="2">
        <v>44006.0</v>
      </c>
      <c r="B122" s="3">
        <v>1437.199951</v>
      </c>
      <c r="C122" s="3">
        <v>1389.73999</v>
      </c>
      <c r="D122" s="3">
        <v>1389.73999</v>
      </c>
      <c r="E122" s="3">
        <v>5.5872E9</v>
      </c>
      <c r="F122" s="4">
        <f t="shared" si="1"/>
        <v>-0.03569011208</v>
      </c>
      <c r="G122" s="4">
        <v>-0.008855788069568365</v>
      </c>
    </row>
    <row r="123">
      <c r="A123" s="2">
        <v>44007.0</v>
      </c>
      <c r="B123" s="3">
        <v>1388.410034</v>
      </c>
      <c r="C123" s="3">
        <v>1413.310059</v>
      </c>
      <c r="D123" s="3">
        <v>1413.310059</v>
      </c>
      <c r="E123" s="3">
        <v>4.81542E9</v>
      </c>
      <c r="F123" s="4">
        <f t="shared" si="1"/>
        <v>0.01667721025</v>
      </c>
      <c r="G123" s="4">
        <v>-0.008719070301335816</v>
      </c>
    </row>
    <row r="124">
      <c r="A124" s="2">
        <v>44008.0</v>
      </c>
      <c r="B124" s="3">
        <v>1411.369995</v>
      </c>
      <c r="C124" s="3">
        <v>1378.780029</v>
      </c>
      <c r="D124" s="3">
        <v>1378.780029</v>
      </c>
      <c r="E124" s="3">
        <v>8.09812E9</v>
      </c>
      <c r="F124" s="4">
        <f t="shared" si="1"/>
        <v>-0.0250439006</v>
      </c>
      <c r="G124" s="4">
        <v>-0.008685687406075069</v>
      </c>
    </row>
    <row r="125">
      <c r="A125" s="2">
        <v>44011.0</v>
      </c>
      <c r="B125" s="3">
        <v>1383.040039</v>
      </c>
      <c r="C125" s="3">
        <v>1421.209961</v>
      </c>
      <c r="D125" s="3">
        <v>1421.209961</v>
      </c>
      <c r="E125" s="3">
        <v>4.46277E9</v>
      </c>
      <c r="F125" s="4">
        <f t="shared" si="1"/>
        <v>0.02985479497</v>
      </c>
      <c r="G125" s="4">
        <v>-0.008518650697597328</v>
      </c>
    </row>
    <row r="126">
      <c r="A126" s="2">
        <v>44012.0</v>
      </c>
      <c r="B126" s="3">
        <v>1418.550049</v>
      </c>
      <c r="C126" s="3">
        <v>1441.369995</v>
      </c>
      <c r="D126" s="3">
        <v>1441.369995</v>
      </c>
      <c r="E126" s="3">
        <v>4.69628E9</v>
      </c>
      <c r="F126" s="4">
        <f t="shared" si="1"/>
        <v>0.01398671685</v>
      </c>
      <c r="G126" s="4">
        <v>-0.008313473303350936</v>
      </c>
    </row>
    <row r="127">
      <c r="A127" s="2">
        <v>44013.0</v>
      </c>
      <c r="B127" s="3">
        <v>1443.290039</v>
      </c>
      <c r="C127" s="3">
        <v>1427.310059</v>
      </c>
      <c r="D127" s="3">
        <v>1427.310059</v>
      </c>
      <c r="E127" s="3">
        <v>4.44313E9</v>
      </c>
      <c r="F127" s="4">
        <f t="shared" si="1"/>
        <v>-0.00985065292</v>
      </c>
      <c r="G127" s="4">
        <v>-0.008217020110291774</v>
      </c>
    </row>
    <row r="128">
      <c r="A128" s="2">
        <v>44014.0</v>
      </c>
      <c r="B128" s="3">
        <v>1433.390015</v>
      </c>
      <c r="C128" s="3">
        <v>1431.859985</v>
      </c>
      <c r="D128" s="3">
        <v>1431.859985</v>
      </c>
      <c r="E128" s="3">
        <v>4.19083E9</v>
      </c>
      <c r="F128" s="4">
        <f t="shared" si="1"/>
        <v>0.003177633321</v>
      </c>
      <c r="G128" s="4">
        <v>-0.00815183854338048</v>
      </c>
    </row>
    <row r="129">
      <c r="A129" s="2">
        <v>44018.0</v>
      </c>
      <c r="B129" s="3">
        <v>1435.949951</v>
      </c>
      <c r="C129" s="3">
        <v>1442.880005</v>
      </c>
      <c r="D129" s="3">
        <v>1442.880005</v>
      </c>
      <c r="E129" s="3">
        <v>4.73645E9</v>
      </c>
      <c r="F129" s="4">
        <f t="shared" si="1"/>
        <v>0.007637516607</v>
      </c>
      <c r="G129" s="4">
        <v>-0.008149944127410439</v>
      </c>
    </row>
    <row r="130">
      <c r="A130" s="2">
        <v>44019.0</v>
      </c>
      <c r="B130" s="3">
        <v>1441.300049</v>
      </c>
      <c r="C130" s="3">
        <v>1416.0</v>
      </c>
      <c r="D130" s="3">
        <v>1416.0</v>
      </c>
      <c r="E130" s="3">
        <v>4.5637E9</v>
      </c>
      <c r="F130" s="4">
        <f t="shared" si="1"/>
        <v>-0.01898305438</v>
      </c>
      <c r="G130" s="4">
        <v>-0.00785907935710578</v>
      </c>
    </row>
    <row r="131">
      <c r="A131" s="2">
        <v>44020.0</v>
      </c>
      <c r="B131" s="3">
        <v>1416.359985</v>
      </c>
      <c r="C131" s="3">
        <v>1427.400024</v>
      </c>
      <c r="D131" s="3">
        <v>1427.400024</v>
      </c>
      <c r="E131" s="3">
        <v>4.9277E9</v>
      </c>
      <c r="F131" s="4">
        <f t="shared" si="1"/>
        <v>0.00798656565</v>
      </c>
      <c r="G131" s="4">
        <v>-0.0076136691952703155</v>
      </c>
    </row>
    <row r="132">
      <c r="A132" s="2">
        <v>44021.0</v>
      </c>
      <c r="B132" s="3">
        <v>1427.439941</v>
      </c>
      <c r="C132" s="3">
        <v>1398.920044</v>
      </c>
      <c r="D132" s="3">
        <v>1398.920044</v>
      </c>
      <c r="E132" s="3">
        <v>4.82902E9</v>
      </c>
      <c r="F132" s="4">
        <f t="shared" si="1"/>
        <v>-0.02035854738</v>
      </c>
      <c r="G132" s="4">
        <v>-0.007612769449541348</v>
      </c>
    </row>
    <row r="133">
      <c r="A133" s="2">
        <v>44022.0</v>
      </c>
      <c r="B133" s="3">
        <v>1398.920044</v>
      </c>
      <c r="C133" s="3">
        <v>1422.680054</v>
      </c>
      <c r="D133" s="3">
        <v>1422.680054</v>
      </c>
      <c r="E133" s="3">
        <v>4.51534E9</v>
      </c>
      <c r="F133" s="4">
        <f t="shared" si="1"/>
        <v>0.0167008808</v>
      </c>
      <c r="G133" s="4">
        <v>-0.00757112564078215</v>
      </c>
    </row>
    <row r="134">
      <c r="A134" s="2">
        <v>44025.0</v>
      </c>
      <c r="B134" s="3">
        <v>1427.359985</v>
      </c>
      <c r="C134" s="3">
        <v>1403.569946</v>
      </c>
      <c r="D134" s="3">
        <v>1403.569946</v>
      </c>
      <c r="E134" s="3">
        <v>4.89078E9</v>
      </c>
      <c r="F134" s="4">
        <f t="shared" si="1"/>
        <v>-0.0136153585</v>
      </c>
      <c r="G134" s="4">
        <v>-0.007453384964340786</v>
      </c>
    </row>
    <row r="135">
      <c r="A135" s="2">
        <v>44026.0</v>
      </c>
      <c r="B135" s="3">
        <v>1403.130005</v>
      </c>
      <c r="C135" s="3">
        <v>1428.26001</v>
      </c>
      <c r="D135" s="3">
        <v>1428.26001</v>
      </c>
      <c r="E135" s="3">
        <v>4.47617E9</v>
      </c>
      <c r="F135" s="4">
        <f t="shared" si="1"/>
        <v>0.0172868132</v>
      </c>
      <c r="G135" s="4">
        <v>-0.007437485408153467</v>
      </c>
    </row>
    <row r="136">
      <c r="A136" s="2">
        <v>44027.0</v>
      </c>
      <c r="B136" s="3">
        <v>1432.5</v>
      </c>
      <c r="C136" s="3">
        <v>1478.27002</v>
      </c>
      <c r="D136" s="3">
        <v>1478.27002</v>
      </c>
      <c r="E136" s="3">
        <v>4.66976E9</v>
      </c>
      <c r="F136" s="4">
        <f t="shared" si="1"/>
        <v>0.03383009147</v>
      </c>
      <c r="G136" s="4">
        <v>-0.007345597616982737</v>
      </c>
    </row>
    <row r="137">
      <c r="A137" s="2">
        <v>44028.0</v>
      </c>
      <c r="B137" s="3">
        <v>1473.780029</v>
      </c>
      <c r="C137" s="3">
        <v>1467.560059</v>
      </c>
      <c r="D137" s="3">
        <v>1467.560059</v>
      </c>
      <c r="E137" s="3">
        <v>3.96123E9</v>
      </c>
      <c r="F137" s="4">
        <f t="shared" si="1"/>
        <v>-0.007297800819</v>
      </c>
      <c r="G137" s="4">
        <v>-0.007297800818658027</v>
      </c>
    </row>
    <row r="138">
      <c r="A138" s="2">
        <v>44029.0</v>
      </c>
      <c r="B138" s="3">
        <v>1467.869995</v>
      </c>
      <c r="C138" s="3">
        <v>1473.319946</v>
      </c>
      <c r="D138" s="3">
        <v>1473.319946</v>
      </c>
      <c r="E138" s="3">
        <v>3.99383E9</v>
      </c>
      <c r="F138" s="4">
        <f t="shared" si="1"/>
        <v>0.003909461089</v>
      </c>
      <c r="G138" s="4">
        <v>-0.007255419388053861</v>
      </c>
    </row>
    <row r="139">
      <c r="A139" s="2">
        <v>44032.0</v>
      </c>
      <c r="B139" s="3">
        <v>1471.670044</v>
      </c>
      <c r="C139" s="3">
        <v>1467.949951</v>
      </c>
      <c r="D139" s="3">
        <v>1467.949951</v>
      </c>
      <c r="E139" s="3">
        <v>3.9712E9</v>
      </c>
      <c r="F139" s="4">
        <f t="shared" si="1"/>
        <v>-0.00365815946</v>
      </c>
      <c r="G139" s="4">
        <v>-0.007246375660662037</v>
      </c>
    </row>
    <row r="140">
      <c r="A140" s="2">
        <v>44033.0</v>
      </c>
      <c r="B140" s="3">
        <v>1472.130005</v>
      </c>
      <c r="C140" s="3">
        <v>1487.51001</v>
      </c>
      <c r="D140" s="3">
        <v>1487.51001</v>
      </c>
      <c r="E140" s="3">
        <v>4.54796E9</v>
      </c>
      <c r="F140" s="4">
        <f t="shared" si="1"/>
        <v>0.01314953101</v>
      </c>
      <c r="G140" s="4">
        <v>-0.007224410697346219</v>
      </c>
    </row>
    <row r="141">
      <c r="A141" s="2">
        <v>44034.0</v>
      </c>
      <c r="B141" s="3">
        <v>1486.430054</v>
      </c>
      <c r="C141" s="3">
        <v>1490.140015</v>
      </c>
      <c r="D141" s="3">
        <v>1490.140015</v>
      </c>
      <c r="E141" s="3">
        <v>4.25519E9</v>
      </c>
      <c r="F141" s="4">
        <f t="shared" si="1"/>
        <v>0.001764938176</v>
      </c>
      <c r="G141" s="4">
        <v>-0.007212211437514189</v>
      </c>
    </row>
    <row r="142">
      <c r="A142" s="2">
        <v>44035.0</v>
      </c>
      <c r="B142" s="3">
        <v>1489.329956</v>
      </c>
      <c r="C142" s="3">
        <v>1490.199951</v>
      </c>
      <c r="D142" s="3">
        <v>1490.199951</v>
      </c>
      <c r="E142" s="3">
        <v>4.29046E9</v>
      </c>
      <c r="F142" s="4">
        <f t="shared" si="1"/>
        <v>0.00004022010601</v>
      </c>
      <c r="G142" s="4">
        <v>-0.007153021324590639</v>
      </c>
    </row>
    <row r="143">
      <c r="A143" s="2">
        <v>44036.0</v>
      </c>
      <c r="B143" s="3">
        <v>1488.670044</v>
      </c>
      <c r="C143" s="3">
        <v>1467.550049</v>
      </c>
      <c r="D143" s="3">
        <v>1467.550049</v>
      </c>
      <c r="E143" s="3">
        <v>3.8949E9</v>
      </c>
      <c r="F143" s="4">
        <f t="shared" si="1"/>
        <v>-0.01543381912</v>
      </c>
      <c r="G143" s="4">
        <v>-0.00714619631739734</v>
      </c>
    </row>
    <row r="144">
      <c r="A144" s="2">
        <v>44039.0</v>
      </c>
      <c r="B144" s="3">
        <v>1468.22998</v>
      </c>
      <c r="C144" s="3">
        <v>1484.650024</v>
      </c>
      <c r="D144" s="3">
        <v>1484.650024</v>
      </c>
      <c r="E144" s="3">
        <v>3.96391E9</v>
      </c>
      <c r="F144" s="4">
        <f t="shared" si="1"/>
        <v>0.01151784914</v>
      </c>
      <c r="G144" s="4">
        <v>-0.007063255383467397</v>
      </c>
    </row>
    <row r="145">
      <c r="A145" s="2">
        <v>44040.0</v>
      </c>
      <c r="B145" s="3">
        <v>1484.369995</v>
      </c>
      <c r="C145" s="3">
        <v>1469.76001</v>
      </c>
      <c r="D145" s="3">
        <v>1469.76001</v>
      </c>
      <c r="E145" s="3">
        <v>4.02789E9</v>
      </c>
      <c r="F145" s="4">
        <f t="shared" si="1"/>
        <v>-0.01013091518</v>
      </c>
      <c r="G145" s="4">
        <v>-0.0069993921336914695</v>
      </c>
    </row>
    <row r="146">
      <c r="A146" s="2">
        <v>44041.0</v>
      </c>
      <c r="B146" s="3">
        <v>1471.369995</v>
      </c>
      <c r="C146" s="3">
        <v>1500.630005</v>
      </c>
      <c r="D146" s="3">
        <v>1500.630005</v>
      </c>
      <c r="E146" s="3">
        <v>4.6763E9</v>
      </c>
      <c r="F146" s="4">
        <f t="shared" si="1"/>
        <v>0.02057135663</v>
      </c>
      <c r="G146" s="4">
        <v>-0.006938865751912302</v>
      </c>
    </row>
    <row r="147">
      <c r="A147" s="2">
        <v>44042.0</v>
      </c>
      <c r="B147" s="3">
        <v>1499.199951</v>
      </c>
      <c r="C147" s="3">
        <v>1495.099976</v>
      </c>
      <c r="D147" s="3">
        <v>1495.099976</v>
      </c>
      <c r="E147" s="3">
        <v>4.25401E9</v>
      </c>
      <c r="F147" s="4">
        <f t="shared" si="1"/>
        <v>-0.003698768704</v>
      </c>
      <c r="G147" s="4">
        <v>-0.006801031231365588</v>
      </c>
    </row>
    <row r="148">
      <c r="A148" s="2">
        <v>44043.0</v>
      </c>
      <c r="B148" s="3">
        <v>1495.150024</v>
      </c>
      <c r="C148" s="3">
        <v>1480.430054</v>
      </c>
      <c r="D148" s="3">
        <v>1480.430054</v>
      </c>
      <c r="E148" s="3">
        <v>5.11726E9</v>
      </c>
      <c r="F148" s="4">
        <f t="shared" si="1"/>
        <v>-0.009909230065</v>
      </c>
      <c r="G148" s="4">
        <v>-0.006365102955049063</v>
      </c>
    </row>
    <row r="149">
      <c r="A149" s="2">
        <v>44046.0</v>
      </c>
      <c r="B149" s="3">
        <v>1485.48999</v>
      </c>
      <c r="C149" s="3">
        <v>1506.800049</v>
      </c>
      <c r="D149" s="3">
        <v>1506.800049</v>
      </c>
      <c r="E149" s="3">
        <v>4.64364E9</v>
      </c>
      <c r="F149" s="4">
        <f t="shared" si="1"/>
        <v>0.01750065977</v>
      </c>
      <c r="G149" s="4">
        <v>-0.006357682982332312</v>
      </c>
    </row>
    <row r="150">
      <c r="A150" s="2">
        <v>44047.0</v>
      </c>
      <c r="B150" s="3">
        <v>1506.530029</v>
      </c>
      <c r="C150" s="3">
        <v>1517.209961</v>
      </c>
      <c r="D150" s="3">
        <v>1517.209961</v>
      </c>
      <c r="E150" s="3">
        <v>4.62167E9</v>
      </c>
      <c r="F150" s="4">
        <f t="shared" si="1"/>
        <v>0.006861220443</v>
      </c>
      <c r="G150" s="4">
        <v>-0.006307519869947197</v>
      </c>
    </row>
    <row r="151">
      <c r="A151" s="2">
        <v>44048.0</v>
      </c>
      <c r="B151" s="3">
        <v>1521.790039</v>
      </c>
      <c r="C151" s="3">
        <v>1546.23999</v>
      </c>
      <c r="D151" s="3">
        <v>1546.23999</v>
      </c>
      <c r="E151" s="3">
        <v>4.73222E9</v>
      </c>
      <c r="F151" s="4">
        <f t="shared" si="1"/>
        <v>0.01877459462</v>
      </c>
      <c r="G151" s="4">
        <v>-0.00623757469443567</v>
      </c>
    </row>
    <row r="152">
      <c r="A152" s="2">
        <v>44049.0</v>
      </c>
      <c r="B152" s="3">
        <v>1546.439941</v>
      </c>
      <c r="C152" s="3">
        <v>1544.619995</v>
      </c>
      <c r="D152" s="3">
        <v>1544.619995</v>
      </c>
      <c r="E152" s="3">
        <v>4.26749E9</v>
      </c>
      <c r="F152" s="4">
        <f t="shared" si="1"/>
        <v>-0.001048798413</v>
      </c>
      <c r="G152" s="4">
        <v>-0.0061897940482874845</v>
      </c>
    </row>
    <row r="153">
      <c r="A153" s="2">
        <v>44050.0</v>
      </c>
      <c r="B153" s="3">
        <v>1542.52002</v>
      </c>
      <c r="C153" s="3">
        <v>1569.180054</v>
      </c>
      <c r="D153" s="3">
        <v>1569.180054</v>
      </c>
      <c r="E153" s="3">
        <v>4.10486E9</v>
      </c>
      <c r="F153" s="4">
        <f t="shared" si="1"/>
        <v>0.01565152382</v>
      </c>
      <c r="G153" s="4">
        <v>-0.006168929849276073</v>
      </c>
    </row>
    <row r="154">
      <c r="A154" s="2">
        <v>44053.0</v>
      </c>
      <c r="B154" s="3">
        <v>1573.75</v>
      </c>
      <c r="C154" s="3">
        <v>1584.670044</v>
      </c>
      <c r="D154" s="3">
        <v>1584.670044</v>
      </c>
      <c r="E154" s="3">
        <v>4.31857E9</v>
      </c>
      <c r="F154" s="4">
        <f t="shared" si="1"/>
        <v>0.009774899234</v>
      </c>
      <c r="G154" s="4">
        <v>-0.006132642739358989</v>
      </c>
    </row>
    <row r="155">
      <c r="A155" s="2">
        <v>44054.0</v>
      </c>
      <c r="B155" s="3">
        <v>1587.569946</v>
      </c>
      <c r="C155" s="3">
        <v>1575.099976</v>
      </c>
      <c r="D155" s="3">
        <v>1575.099976</v>
      </c>
      <c r="E155" s="3">
        <v>5.08765E9</v>
      </c>
      <c r="F155" s="4">
        <f t="shared" si="1"/>
        <v>-0.006075847975</v>
      </c>
      <c r="G155" s="4">
        <v>-0.006109558197506436</v>
      </c>
    </row>
    <row r="156">
      <c r="A156" s="2">
        <v>44055.0</v>
      </c>
      <c r="B156" s="3">
        <v>1577.900024</v>
      </c>
      <c r="C156" s="3">
        <v>1583.25</v>
      </c>
      <c r="D156" s="3">
        <v>1583.25</v>
      </c>
      <c r="E156" s="3">
        <v>3.76856E9</v>
      </c>
      <c r="F156" s="4">
        <f t="shared" si="1"/>
        <v>0.005147654508</v>
      </c>
      <c r="G156" s="4">
        <v>-0.006075847975252583</v>
      </c>
    </row>
    <row r="157">
      <c r="A157" s="2">
        <v>44056.0</v>
      </c>
      <c r="B157" s="3">
        <v>1580.26001</v>
      </c>
      <c r="C157" s="3">
        <v>1579.790039</v>
      </c>
      <c r="D157" s="3">
        <v>1579.790039</v>
      </c>
      <c r="E157" s="3">
        <v>3.64881E9</v>
      </c>
      <c r="F157" s="4">
        <f t="shared" si="1"/>
        <v>-0.002190139775</v>
      </c>
      <c r="G157" s="4">
        <v>-0.00604983667242008</v>
      </c>
    </row>
    <row r="158">
      <c r="A158" s="2">
        <v>44057.0</v>
      </c>
      <c r="B158" s="3">
        <v>1575.780029</v>
      </c>
      <c r="C158" s="3">
        <v>1577.880005</v>
      </c>
      <c r="D158" s="3">
        <v>1577.880005</v>
      </c>
      <c r="E158" s="3">
        <v>3.1934E9</v>
      </c>
      <c r="F158" s="4">
        <f t="shared" si="1"/>
        <v>-0.001210506499</v>
      </c>
      <c r="G158" s="4">
        <v>-0.005847091823364079</v>
      </c>
    </row>
    <row r="159">
      <c r="A159" s="2">
        <v>44060.0</v>
      </c>
      <c r="B159" s="3">
        <v>1579.47998</v>
      </c>
      <c r="C159" s="3">
        <v>1585.469971</v>
      </c>
      <c r="D159" s="3">
        <v>1585.469971</v>
      </c>
      <c r="E159" s="3">
        <v>3.67129E9</v>
      </c>
      <c r="F159" s="4">
        <f t="shared" si="1"/>
        <v>0.004787202621</v>
      </c>
      <c r="G159" s="4">
        <v>-0.005794653978689675</v>
      </c>
    </row>
    <row r="160">
      <c r="A160" s="2">
        <v>44061.0</v>
      </c>
      <c r="B160" s="3">
        <v>1585.540039</v>
      </c>
      <c r="C160" s="3">
        <v>1569.77002</v>
      </c>
      <c r="D160" s="3">
        <v>1569.77002</v>
      </c>
      <c r="E160" s="3">
        <v>3.88131E9</v>
      </c>
      <c r="F160" s="4">
        <f t="shared" si="1"/>
        <v>-0.01000143384</v>
      </c>
      <c r="G160" s="4">
        <v>-0.005754041053485385</v>
      </c>
    </row>
    <row r="161">
      <c r="A161" s="2">
        <v>44062.0</v>
      </c>
      <c r="B161" s="3">
        <v>1570.439941</v>
      </c>
      <c r="C161" s="3">
        <v>1572.069946</v>
      </c>
      <c r="D161" s="3">
        <v>1572.069946</v>
      </c>
      <c r="E161" s="3">
        <v>3.88448E9</v>
      </c>
      <c r="F161" s="4">
        <f t="shared" si="1"/>
        <v>0.001462992156</v>
      </c>
      <c r="G161" s="4">
        <v>-0.00567777046795605</v>
      </c>
    </row>
    <row r="162">
      <c r="A162" s="2">
        <v>44063.0</v>
      </c>
      <c r="B162" s="3">
        <v>1567.77002</v>
      </c>
      <c r="C162" s="3">
        <v>1564.300049</v>
      </c>
      <c r="D162" s="3">
        <v>1564.300049</v>
      </c>
      <c r="E162" s="3">
        <v>3.64285E9</v>
      </c>
      <c r="F162" s="4">
        <f t="shared" si="1"/>
        <v>-0.004967011926</v>
      </c>
      <c r="G162" s="4">
        <v>-0.005606579904849027</v>
      </c>
    </row>
    <row r="163">
      <c r="A163" s="2">
        <v>44064.0</v>
      </c>
      <c r="B163" s="3">
        <v>1563.369995</v>
      </c>
      <c r="C163" s="3">
        <v>1552.47998</v>
      </c>
      <c r="D163" s="3">
        <v>1552.47998</v>
      </c>
      <c r="E163" s="3">
        <v>3.70542E9</v>
      </c>
      <c r="F163" s="4">
        <f t="shared" si="1"/>
        <v>-0.007613669195</v>
      </c>
      <c r="G163" s="4">
        <v>-0.005511749893792623</v>
      </c>
    </row>
    <row r="164">
      <c r="A164" s="2">
        <v>44067.0</v>
      </c>
      <c r="B164" s="3">
        <v>1559.959961</v>
      </c>
      <c r="C164" s="3">
        <v>1568.469971</v>
      </c>
      <c r="D164" s="3">
        <v>1568.469971</v>
      </c>
      <c r="E164" s="3">
        <v>3.72869E9</v>
      </c>
      <c r="F164" s="4">
        <f t="shared" si="1"/>
        <v>0.01019464274</v>
      </c>
      <c r="G164" s="4">
        <v>-0.005510716747591433</v>
      </c>
    </row>
    <row r="165">
      <c r="A165" s="2">
        <v>44068.0</v>
      </c>
      <c r="B165" s="3">
        <v>1572.650024</v>
      </c>
      <c r="C165" s="3">
        <v>1571.209961</v>
      </c>
      <c r="D165" s="3">
        <v>1571.209961</v>
      </c>
      <c r="E165" s="3">
        <v>3.6193E9</v>
      </c>
      <c r="F165" s="4">
        <f t="shared" si="1"/>
        <v>0.0017438726</v>
      </c>
      <c r="G165" s="4">
        <v>-0.005222386398247444</v>
      </c>
    </row>
    <row r="166">
      <c r="A166" s="2">
        <v>44069.0</v>
      </c>
      <c r="B166" s="3">
        <v>1570.719971</v>
      </c>
      <c r="C166" s="3">
        <v>1560.189941</v>
      </c>
      <c r="D166" s="3">
        <v>1560.189941</v>
      </c>
      <c r="E166" s="3">
        <v>3.75436E9</v>
      </c>
      <c r="F166" s="4">
        <f t="shared" si="1"/>
        <v>-0.007063255383</v>
      </c>
      <c r="G166" s="4">
        <v>-0.005192957768035647</v>
      </c>
    </row>
    <row r="167">
      <c r="A167" s="2">
        <v>44070.0</v>
      </c>
      <c r="B167" s="3">
        <v>1561.359985</v>
      </c>
      <c r="C167" s="3">
        <v>1564.560059</v>
      </c>
      <c r="D167" s="3">
        <v>1564.560059</v>
      </c>
      <c r="E167" s="3">
        <v>3.92956E9</v>
      </c>
      <c r="F167" s="4">
        <f t="shared" si="1"/>
        <v>0.002793192869</v>
      </c>
      <c r="G167" s="4">
        <v>-0.005065654450668519</v>
      </c>
    </row>
    <row r="168">
      <c r="A168" s="2">
        <v>44071.0</v>
      </c>
      <c r="B168" s="3">
        <v>1570.459961</v>
      </c>
      <c r="C168" s="3">
        <v>1578.339966</v>
      </c>
      <c r="D168" s="3">
        <v>1578.339966</v>
      </c>
      <c r="E168" s="3">
        <v>3.85588E9</v>
      </c>
      <c r="F168" s="4">
        <f t="shared" si="1"/>
        <v>0.008730633005</v>
      </c>
      <c r="G168" s="4">
        <v>-0.004999630053720418</v>
      </c>
    </row>
    <row r="169">
      <c r="A169" s="2">
        <v>44074.0</v>
      </c>
      <c r="B169" s="3">
        <v>1577.550049</v>
      </c>
      <c r="C169" s="3">
        <v>1561.880005</v>
      </c>
      <c r="D169" s="3">
        <v>1561.880005</v>
      </c>
      <c r="E169" s="3">
        <v>4.34229E9</v>
      </c>
      <c r="F169" s="4">
        <f t="shared" si="1"/>
        <v>-0.01053855671</v>
      </c>
      <c r="G169" s="4">
        <v>-0.004967011926495265</v>
      </c>
    </row>
    <row r="170">
      <c r="A170" s="2">
        <v>44075.0</v>
      </c>
      <c r="B170" s="3">
        <v>1561.099976</v>
      </c>
      <c r="C170" s="3">
        <v>1578.579956</v>
      </c>
      <c r="D170" s="3">
        <v>1578.579956</v>
      </c>
      <c r="E170" s="3">
        <v>4.08311E9</v>
      </c>
      <c r="F170" s="4">
        <f t="shared" si="1"/>
        <v>0.01057909733</v>
      </c>
      <c r="G170" s="4">
        <v>-0.004924960855630292</v>
      </c>
    </row>
    <row r="171">
      <c r="A171" s="2">
        <v>44076.0</v>
      </c>
      <c r="B171" s="3">
        <v>1578.780029</v>
      </c>
      <c r="C171" s="3">
        <v>1592.290039</v>
      </c>
      <c r="D171" s="3">
        <v>1592.290039</v>
      </c>
      <c r="E171" s="3">
        <v>4.28519E9</v>
      </c>
      <c r="F171" s="4">
        <f t="shared" si="1"/>
        <v>0.008610292512</v>
      </c>
      <c r="G171" s="4">
        <v>-0.004879728241637701</v>
      </c>
    </row>
    <row r="172">
      <c r="A172" s="2">
        <v>44077.0</v>
      </c>
      <c r="B172" s="3">
        <v>1592.469971</v>
      </c>
      <c r="C172" s="3">
        <v>1544.680054</v>
      </c>
      <c r="D172" s="3">
        <v>1544.680054</v>
      </c>
      <c r="E172" s="3">
        <v>4.89868E9</v>
      </c>
      <c r="F172" s="4">
        <f t="shared" si="1"/>
        <v>-0.03082190702</v>
      </c>
      <c r="G172" s="4">
        <v>-0.004852177837959828</v>
      </c>
    </row>
    <row r="173">
      <c r="A173" s="2">
        <v>44078.0</v>
      </c>
      <c r="B173" s="3">
        <v>1546.640015</v>
      </c>
      <c r="C173" s="3">
        <v>1535.300049</v>
      </c>
      <c r="D173" s="3">
        <v>1535.300049</v>
      </c>
      <c r="E173" s="3">
        <v>4.43144E9</v>
      </c>
      <c r="F173" s="4">
        <f t="shared" si="1"/>
        <v>-0.006109558198</v>
      </c>
      <c r="G173" s="4">
        <v>-0.004755964545147461</v>
      </c>
    </row>
    <row r="174">
      <c r="A174" s="2">
        <v>44082.0</v>
      </c>
      <c r="B174" s="3">
        <v>1534.369995</v>
      </c>
      <c r="C174" s="3">
        <v>1504.589966</v>
      </c>
      <c r="D174" s="3">
        <v>1504.589966</v>
      </c>
      <c r="E174" s="3">
        <v>4.6656E9</v>
      </c>
      <c r="F174" s="4">
        <f t="shared" si="1"/>
        <v>-0.02041093168</v>
      </c>
      <c r="G174" s="4">
        <v>-0.0046124209535678</v>
      </c>
    </row>
    <row r="175">
      <c r="A175" s="2">
        <v>44083.0</v>
      </c>
      <c r="B175" s="3">
        <v>1505.089966</v>
      </c>
      <c r="C175" s="3">
        <v>1526.47998</v>
      </c>
      <c r="D175" s="3">
        <v>1526.47998</v>
      </c>
      <c r="E175" s="3">
        <v>3.92083E9</v>
      </c>
      <c r="F175" s="4">
        <f t="shared" si="1"/>
        <v>0.01434019069</v>
      </c>
      <c r="G175" s="4">
        <v>-0.004526901490456803</v>
      </c>
    </row>
    <row r="176">
      <c r="A176" s="2">
        <v>44084.0</v>
      </c>
      <c r="B176" s="3">
        <v>1526.869995</v>
      </c>
      <c r="C176" s="3">
        <v>1507.75</v>
      </c>
      <c r="D176" s="3">
        <v>1507.75</v>
      </c>
      <c r="E176" s="3">
        <v>4.19225E9</v>
      </c>
      <c r="F176" s="4">
        <f t="shared" si="1"/>
        <v>-0.01242247057</v>
      </c>
      <c r="G176" s="4">
        <v>-0.004519122717988592</v>
      </c>
    </row>
    <row r="177">
      <c r="A177" s="2">
        <v>44085.0</v>
      </c>
      <c r="B177" s="3">
        <v>1508.800049</v>
      </c>
      <c r="C177" s="3">
        <v>1497.27002</v>
      </c>
      <c r="D177" s="3">
        <v>1497.27002</v>
      </c>
      <c r="E177" s="3">
        <v>3.70445E9</v>
      </c>
      <c r="F177" s="4">
        <f t="shared" si="1"/>
        <v>-0.006999392134</v>
      </c>
      <c r="G177" s="4">
        <v>-0.004433999501393604</v>
      </c>
    </row>
    <row r="178">
      <c r="A178" s="2">
        <v>44088.0</v>
      </c>
      <c r="B178" s="3">
        <v>1499.380005</v>
      </c>
      <c r="C178" s="3">
        <v>1536.969971</v>
      </c>
      <c r="D178" s="3">
        <v>1536.969971</v>
      </c>
      <c r="E178" s="3">
        <v>3.83213E9</v>
      </c>
      <c r="F178" s="4">
        <f t="shared" si="1"/>
        <v>0.02583001083</v>
      </c>
      <c r="G178" s="4">
        <v>-0.004337912361199633</v>
      </c>
    </row>
    <row r="179">
      <c r="A179" s="2">
        <v>44089.0</v>
      </c>
      <c r="B179" s="3">
        <v>1538.540039</v>
      </c>
      <c r="C179" s="3">
        <v>1538.150024</v>
      </c>
      <c r="D179" s="3">
        <v>1538.150024</v>
      </c>
      <c r="E179" s="3">
        <v>4.05146E9</v>
      </c>
      <c r="F179" s="4">
        <f t="shared" si="1"/>
        <v>0.000767189794</v>
      </c>
      <c r="G179" s="4">
        <v>-0.004152852312610676</v>
      </c>
    </row>
    <row r="180">
      <c r="A180" s="2">
        <v>44090.0</v>
      </c>
      <c r="B180" s="3">
        <v>1539.27002</v>
      </c>
      <c r="C180" s="3">
        <v>1552.329956</v>
      </c>
      <c r="D180" s="3">
        <v>1552.329956</v>
      </c>
      <c r="E180" s="3">
        <v>4.71003E9</v>
      </c>
      <c r="F180" s="4">
        <f t="shared" si="1"/>
        <v>0.0091346121</v>
      </c>
      <c r="G180" s="4">
        <v>-0.004091421297018829</v>
      </c>
    </row>
    <row r="181">
      <c r="A181" s="2">
        <v>44091.0</v>
      </c>
      <c r="B181" s="3">
        <v>1550.140015</v>
      </c>
      <c r="C181" s="3">
        <v>1542.599976</v>
      </c>
      <c r="D181" s="3">
        <v>1542.599976</v>
      </c>
      <c r="E181" s="3">
        <v>4.37194E9</v>
      </c>
      <c r="F181" s="4">
        <f t="shared" si="1"/>
        <v>-0.00630751987</v>
      </c>
      <c r="G181" s="4">
        <v>-0.003857207764558575</v>
      </c>
    </row>
    <row r="182">
      <c r="A182" s="2">
        <v>44092.0</v>
      </c>
      <c r="B182" s="3">
        <v>1544.339966</v>
      </c>
      <c r="C182" s="3">
        <v>1536.780029</v>
      </c>
      <c r="D182" s="3">
        <v>1536.780029</v>
      </c>
      <c r="E182" s="3">
        <v>7.0687E9</v>
      </c>
      <c r="F182" s="4">
        <f t="shared" si="1"/>
        <v>-0.003787104784</v>
      </c>
      <c r="G182" s="4">
        <v>-0.0037977501575329037</v>
      </c>
    </row>
    <row r="183">
      <c r="A183" s="2">
        <v>44095.0</v>
      </c>
      <c r="B183" s="3">
        <v>1533.920044</v>
      </c>
      <c r="C183" s="3">
        <v>1485.25</v>
      </c>
      <c r="D183" s="3">
        <v>1485.25</v>
      </c>
      <c r="E183" s="3">
        <v>4.82835E9</v>
      </c>
      <c r="F183" s="4">
        <f t="shared" si="1"/>
        <v>-0.0346945154</v>
      </c>
      <c r="G183" s="4">
        <v>-0.0037900687216561105</v>
      </c>
    </row>
    <row r="184">
      <c r="A184" s="2">
        <v>44096.0</v>
      </c>
      <c r="B184" s="3">
        <v>1486.050049</v>
      </c>
      <c r="C184" s="3">
        <v>1496.959961</v>
      </c>
      <c r="D184" s="3">
        <v>1496.959961</v>
      </c>
      <c r="E184" s="3">
        <v>3.9633E9</v>
      </c>
      <c r="F184" s="4">
        <f t="shared" si="1"/>
        <v>0.007822494459</v>
      </c>
      <c r="G184" s="4">
        <v>-0.003787104784142114</v>
      </c>
    </row>
    <row r="185">
      <c r="A185" s="2">
        <v>44097.0</v>
      </c>
      <c r="B185" s="3">
        <v>1496.969971</v>
      </c>
      <c r="C185" s="3">
        <v>1451.459961</v>
      </c>
      <c r="D185" s="3">
        <v>1451.459961</v>
      </c>
      <c r="E185" s="3">
        <v>4.3645E9</v>
      </c>
      <c r="F185" s="4">
        <f t="shared" si="1"/>
        <v>-0.03134774725</v>
      </c>
      <c r="G185" s="4">
        <v>-0.003764937377337082</v>
      </c>
    </row>
    <row r="186">
      <c r="A186" s="2">
        <v>44098.0</v>
      </c>
      <c r="B186" s="3">
        <v>1450.839966</v>
      </c>
      <c r="C186" s="3">
        <v>1451.819946</v>
      </c>
      <c r="D186" s="3">
        <v>1451.819946</v>
      </c>
      <c r="E186" s="3">
        <v>4.59947E9</v>
      </c>
      <c r="F186" s="4">
        <f t="shared" si="1"/>
        <v>0.0002479543011</v>
      </c>
      <c r="G186" s="4">
        <v>-0.003728234350723799</v>
      </c>
    </row>
    <row r="187">
      <c r="A187" s="2">
        <v>44099.0</v>
      </c>
      <c r="B187" s="3">
        <v>1450.97998</v>
      </c>
      <c r="C187" s="3">
        <v>1474.910034</v>
      </c>
      <c r="D187" s="3">
        <v>1474.910034</v>
      </c>
      <c r="E187" s="3">
        <v>3.79222E9</v>
      </c>
      <c r="F187" s="4">
        <f t="shared" si="1"/>
        <v>0.01565525182</v>
      </c>
      <c r="G187" s="4">
        <v>-0.0036987687036121077</v>
      </c>
    </row>
    <row r="188">
      <c r="A188" s="2">
        <v>44102.0</v>
      </c>
      <c r="B188" s="3">
        <v>1477.430054</v>
      </c>
      <c r="C188" s="3">
        <v>1510.339966</v>
      </c>
      <c r="D188" s="3">
        <v>1510.339966</v>
      </c>
      <c r="E188" s="3">
        <v>3.94606E9</v>
      </c>
      <c r="F188" s="4">
        <f t="shared" si="1"/>
        <v>0.02345824966</v>
      </c>
      <c r="G188" s="4">
        <v>-0.0036581594599610547</v>
      </c>
    </row>
    <row r="189">
      <c r="A189" s="2">
        <v>44103.0</v>
      </c>
      <c r="B189" s="3">
        <v>1510.199951</v>
      </c>
      <c r="C189" s="3">
        <v>1504.72998</v>
      </c>
      <c r="D189" s="3">
        <v>1504.72998</v>
      </c>
      <c r="E189" s="3">
        <v>3.65188E9</v>
      </c>
      <c r="F189" s="4">
        <f t="shared" si="1"/>
        <v>-0.003728234351</v>
      </c>
      <c r="G189" s="4">
        <v>-0.003650217566343266</v>
      </c>
    </row>
    <row r="190">
      <c r="A190" s="2">
        <v>44104.0</v>
      </c>
      <c r="B190" s="3">
        <v>1504.839966</v>
      </c>
      <c r="C190" s="3">
        <v>1507.689941</v>
      </c>
      <c r="D190" s="3">
        <v>1507.689941</v>
      </c>
      <c r="E190" s="3">
        <v>4.72253E9</v>
      </c>
      <c r="F190" s="4">
        <f t="shared" si="1"/>
        <v>0.001963242521</v>
      </c>
      <c r="G190" s="4">
        <v>-0.003605247605674218</v>
      </c>
    </row>
    <row r="191">
      <c r="A191" s="2">
        <v>44105.0</v>
      </c>
      <c r="B191" s="3">
        <v>1508.599976</v>
      </c>
      <c r="C191" s="3">
        <v>1531.199951</v>
      </c>
      <c r="D191" s="3">
        <v>1531.199951</v>
      </c>
      <c r="E191" s="3">
        <v>4.07053E9</v>
      </c>
      <c r="F191" s="4">
        <f t="shared" si="1"/>
        <v>0.01535397776</v>
      </c>
      <c r="G191" s="4">
        <v>-0.0035523701540528547</v>
      </c>
    </row>
    <row r="192">
      <c r="A192" s="2">
        <v>44106.0</v>
      </c>
      <c r="B192" s="3">
        <v>1527.589966</v>
      </c>
      <c r="C192" s="3">
        <v>1539.300049</v>
      </c>
      <c r="D192" s="3">
        <v>1539.300049</v>
      </c>
      <c r="E192" s="3">
        <v>3.96155E9</v>
      </c>
      <c r="F192" s="4">
        <f t="shared" si="1"/>
        <v>0.005262195636</v>
      </c>
      <c r="G192" s="4">
        <v>-0.0032830222580986002</v>
      </c>
    </row>
    <row r="193">
      <c r="A193" s="2">
        <v>44109.0</v>
      </c>
      <c r="B193" s="3">
        <v>1541.199951</v>
      </c>
      <c r="C193" s="3">
        <v>1581.959961</v>
      </c>
      <c r="D193" s="3">
        <v>1581.959961</v>
      </c>
      <c r="E193" s="3">
        <v>3.68692E9</v>
      </c>
      <c r="F193" s="4">
        <f t="shared" si="1"/>
        <v>0.02696649286</v>
      </c>
      <c r="G193" s="4">
        <v>-0.0031442014787941173</v>
      </c>
    </row>
    <row r="194">
      <c r="A194" s="2">
        <v>44110.0</v>
      </c>
      <c r="B194" s="3">
        <v>1584.48999</v>
      </c>
      <c r="C194" s="3">
        <v>1577.290039</v>
      </c>
      <c r="D194" s="3">
        <v>1577.290039</v>
      </c>
      <c r="E194" s="3">
        <v>4.44338E9</v>
      </c>
      <c r="F194" s="4">
        <f t="shared" si="1"/>
        <v>-0.002960724968</v>
      </c>
      <c r="G194" s="4">
        <v>-0.003103142848259372</v>
      </c>
    </row>
    <row r="195">
      <c r="A195" s="2">
        <v>44111.0</v>
      </c>
      <c r="B195" s="3">
        <v>1581.119995</v>
      </c>
      <c r="C195" s="3">
        <v>1611.040039</v>
      </c>
      <c r="D195" s="3">
        <v>1611.040039</v>
      </c>
      <c r="E195" s="3">
        <v>3.80783E9</v>
      </c>
      <c r="F195" s="4">
        <f t="shared" si="1"/>
        <v>0.02094920001</v>
      </c>
      <c r="G195" s="4">
        <v>-0.0030873624786530705</v>
      </c>
    </row>
    <row r="196">
      <c r="A196" s="2">
        <v>44112.0</v>
      </c>
      <c r="B196" s="3">
        <v>1615.27002</v>
      </c>
      <c r="C196" s="3">
        <v>1628.550049</v>
      </c>
      <c r="D196" s="3">
        <v>1628.550049</v>
      </c>
      <c r="E196" s="3">
        <v>3.85619E9</v>
      </c>
      <c r="F196" s="4">
        <f t="shared" si="1"/>
        <v>0.01075190168</v>
      </c>
      <c r="G196" s="4">
        <v>-0.0029849369682922824</v>
      </c>
    </row>
    <row r="197">
      <c r="A197" s="2">
        <v>44113.0</v>
      </c>
      <c r="B197" s="3">
        <v>1630.709961</v>
      </c>
      <c r="C197" s="3">
        <v>1637.550049</v>
      </c>
      <c r="D197" s="3">
        <v>1637.550049</v>
      </c>
      <c r="E197" s="3">
        <v>3.93906E9</v>
      </c>
      <c r="F197" s="4">
        <f t="shared" si="1"/>
        <v>0.005496015224</v>
      </c>
      <c r="G197" s="4">
        <v>-0.002960724967844701</v>
      </c>
    </row>
    <row r="198">
      <c r="A198" s="2">
        <v>44116.0</v>
      </c>
      <c r="B198" s="3">
        <v>1642.459961</v>
      </c>
      <c r="C198" s="3">
        <v>1649.050049</v>
      </c>
      <c r="D198" s="3">
        <v>1649.050049</v>
      </c>
      <c r="E198" s="3">
        <v>3.42897E9</v>
      </c>
      <c r="F198" s="4">
        <f t="shared" si="1"/>
        <v>0.00697371193</v>
      </c>
      <c r="G198" s="4">
        <v>-0.002658831270906227</v>
      </c>
    </row>
    <row r="199">
      <c r="A199" s="2">
        <v>44117.0</v>
      </c>
      <c r="B199" s="3">
        <v>1647.569946</v>
      </c>
      <c r="C199" s="3">
        <v>1636.849976</v>
      </c>
      <c r="D199" s="3">
        <v>1636.849976</v>
      </c>
      <c r="E199" s="3">
        <v>3.60515E9</v>
      </c>
      <c r="F199" s="4">
        <f t="shared" si="1"/>
        <v>-0.007453384964</v>
      </c>
      <c r="G199" s="4">
        <v>-0.0026205389586536052</v>
      </c>
    </row>
    <row r="200">
      <c r="A200" s="2">
        <v>44118.0</v>
      </c>
      <c r="B200" s="3">
        <v>1637.969971</v>
      </c>
      <c r="C200" s="3">
        <v>1621.650024</v>
      </c>
      <c r="D200" s="3">
        <v>1621.650024</v>
      </c>
      <c r="E200" s="3">
        <v>3.84063E9</v>
      </c>
      <c r="F200" s="4">
        <f t="shared" si="1"/>
        <v>-0.009373139565</v>
      </c>
      <c r="G200" s="4">
        <v>-0.002597655043377661</v>
      </c>
    </row>
    <row r="201">
      <c r="A201" s="2">
        <v>44119.0</v>
      </c>
      <c r="B201" s="3">
        <v>1618.880005</v>
      </c>
      <c r="C201" s="3">
        <v>1638.880005</v>
      </c>
      <c r="D201" s="3">
        <v>1638.880005</v>
      </c>
      <c r="E201" s="3">
        <v>3.71764E9</v>
      </c>
      <c r="F201" s="4">
        <f t="shared" si="1"/>
        <v>0.01051326573</v>
      </c>
      <c r="G201" s="4">
        <v>-0.002587216537398079</v>
      </c>
    </row>
    <row r="202">
      <c r="A202" s="2">
        <v>44120.0</v>
      </c>
      <c r="B202" s="3">
        <v>1638.47998</v>
      </c>
      <c r="C202" s="3">
        <v>1633.810059</v>
      </c>
      <c r="D202" s="3">
        <v>1633.810059</v>
      </c>
      <c r="E202" s="3">
        <v>4.67589E9</v>
      </c>
      <c r="F202" s="4">
        <f t="shared" si="1"/>
        <v>-0.003103142848</v>
      </c>
      <c r="G202" s="4">
        <v>-0.0025407747378420388</v>
      </c>
    </row>
    <row r="203">
      <c r="A203" s="2">
        <v>44123.0</v>
      </c>
      <c r="B203" s="3">
        <v>1636.839966</v>
      </c>
      <c r="C203" s="3">
        <v>1613.630005</v>
      </c>
      <c r="D203" s="3">
        <v>1613.630005</v>
      </c>
      <c r="E203" s="3">
        <v>4.0862E9</v>
      </c>
      <c r="F203" s="4">
        <f t="shared" si="1"/>
        <v>-0.01250599824</v>
      </c>
      <c r="G203" s="4">
        <v>-0.002537820035984243</v>
      </c>
    </row>
    <row r="204">
      <c r="A204" s="2">
        <v>44124.0</v>
      </c>
      <c r="B204" s="3">
        <v>1620.569946</v>
      </c>
      <c r="C204" s="3">
        <v>1617.709961</v>
      </c>
      <c r="D204" s="3">
        <v>1617.709961</v>
      </c>
      <c r="E204" s="3">
        <v>3.90126E9</v>
      </c>
      <c r="F204" s="4">
        <f t="shared" si="1"/>
        <v>0.002522056548</v>
      </c>
      <c r="G204" s="4">
        <v>-0.0025003973972992375</v>
      </c>
    </row>
    <row r="205">
      <c r="A205" s="2">
        <v>44125.0</v>
      </c>
      <c r="B205" s="3">
        <v>1618.339966</v>
      </c>
      <c r="C205" s="3">
        <v>1603.780029</v>
      </c>
      <c r="D205" s="3">
        <v>1603.780029</v>
      </c>
      <c r="E205" s="3">
        <v>4.09775E9</v>
      </c>
      <c r="F205" s="4">
        <f t="shared" si="1"/>
        <v>-0.008685687406</v>
      </c>
      <c r="G205" s="4">
        <v>-0.0024115757174067386</v>
      </c>
    </row>
    <row r="206">
      <c r="A206" s="2">
        <v>44126.0</v>
      </c>
      <c r="B206" s="3">
        <v>1604.949951</v>
      </c>
      <c r="C206" s="3">
        <v>1630.25</v>
      </c>
      <c r="D206" s="3">
        <v>1630.25</v>
      </c>
      <c r="E206" s="3">
        <v>4.16363E9</v>
      </c>
      <c r="F206" s="4">
        <f t="shared" si="1"/>
        <v>0.01623675571</v>
      </c>
      <c r="G206" s="4">
        <v>-0.002324340251669112</v>
      </c>
    </row>
    <row r="207">
      <c r="A207" s="2">
        <v>44127.0</v>
      </c>
      <c r="B207" s="3">
        <v>1634.060059</v>
      </c>
      <c r="C207" s="3">
        <v>1640.5</v>
      </c>
      <c r="D207" s="3">
        <v>1640.5</v>
      </c>
      <c r="E207" s="3">
        <v>3.64657E9</v>
      </c>
      <c r="F207" s="4">
        <f t="shared" si="1"/>
        <v>0.006248095093</v>
      </c>
      <c r="G207" s="4">
        <v>-0.002190139774643826</v>
      </c>
    </row>
    <row r="208">
      <c r="A208" s="2">
        <v>44130.0</v>
      </c>
      <c r="B208" s="3">
        <v>1635.219971</v>
      </c>
      <c r="C208" s="3">
        <v>1605.209961</v>
      </c>
      <c r="D208" s="3">
        <v>1605.209961</v>
      </c>
      <c r="E208" s="3">
        <v>3.98808E9</v>
      </c>
      <c r="F208" s="4">
        <f t="shared" si="1"/>
        <v>-0.02198468727</v>
      </c>
      <c r="G208" s="4">
        <v>-0.002180476271053748</v>
      </c>
    </row>
    <row r="209">
      <c r="A209" s="2">
        <v>44131.0</v>
      </c>
      <c r="B209" s="3">
        <v>1605.680054</v>
      </c>
      <c r="C209" s="3">
        <v>1590.709961</v>
      </c>
      <c r="D209" s="3">
        <v>1590.709961</v>
      </c>
      <c r="E209" s="3">
        <v>3.94699E9</v>
      </c>
      <c r="F209" s="4">
        <f t="shared" si="1"/>
        <v>-0.009115426668</v>
      </c>
      <c r="G209" s="4">
        <v>-0.0021428779485361906</v>
      </c>
    </row>
    <row r="210">
      <c r="A210" s="2">
        <v>44132.0</v>
      </c>
      <c r="B210" s="3">
        <v>1586.77002</v>
      </c>
      <c r="C210" s="3">
        <v>1543.280029</v>
      </c>
      <c r="D210" s="3">
        <v>1543.280029</v>
      </c>
      <c r="E210" s="3">
        <v>5.12986E9</v>
      </c>
      <c r="F210" s="4">
        <f t="shared" si="1"/>
        <v>-0.03073319884</v>
      </c>
      <c r="G210" s="4">
        <v>-0.002008695364460267</v>
      </c>
    </row>
    <row r="211">
      <c r="A211" s="2">
        <v>44133.0</v>
      </c>
      <c r="B211" s="3">
        <v>1543.060059</v>
      </c>
      <c r="C211" s="3">
        <v>1561.579956</v>
      </c>
      <c r="D211" s="3">
        <v>1561.579956</v>
      </c>
      <c r="E211" s="3">
        <v>4.90307E9</v>
      </c>
      <c r="F211" s="4">
        <f t="shared" si="1"/>
        <v>0.01171885367</v>
      </c>
      <c r="G211" s="4">
        <v>-0.0018070300851945498</v>
      </c>
    </row>
    <row r="212">
      <c r="A212" s="2">
        <v>44134.0</v>
      </c>
      <c r="B212" s="3">
        <v>1559.689941</v>
      </c>
      <c r="C212" s="3">
        <v>1538.47998</v>
      </c>
      <c r="D212" s="3">
        <v>1538.47998</v>
      </c>
      <c r="E212" s="3">
        <v>4.84045E9</v>
      </c>
      <c r="F212" s="4">
        <f t="shared" si="1"/>
        <v>-0.01501480442</v>
      </c>
      <c r="G212" s="4">
        <v>-0.0017662784838961948</v>
      </c>
    </row>
    <row r="213">
      <c r="A213" s="2">
        <v>44137.0</v>
      </c>
      <c r="B213" s="3">
        <v>1540.859985</v>
      </c>
      <c r="C213" s="3">
        <v>1568.589966</v>
      </c>
      <c r="D213" s="3">
        <v>1568.589966</v>
      </c>
      <c r="E213" s="3">
        <v>4.31059E9</v>
      </c>
      <c r="F213" s="4">
        <f t="shared" si="1"/>
        <v>0.01919557479</v>
      </c>
      <c r="G213" s="4">
        <v>-0.001571908020171864</v>
      </c>
    </row>
    <row r="214">
      <c r="A214" s="2">
        <v>44138.0</v>
      </c>
      <c r="B214" s="3">
        <v>1571.949951</v>
      </c>
      <c r="C214" s="3">
        <v>1614.300049</v>
      </c>
      <c r="D214" s="3">
        <v>1614.300049</v>
      </c>
      <c r="E214" s="3">
        <v>4.22007E9</v>
      </c>
      <c r="F214" s="4">
        <f t="shared" si="1"/>
        <v>0.02831572918</v>
      </c>
      <c r="G214" s="4">
        <v>-0.0014992271182900246</v>
      </c>
    </row>
    <row r="215">
      <c r="A215" s="2">
        <v>44139.0</v>
      </c>
      <c r="B215" s="3">
        <v>1612.97998</v>
      </c>
      <c r="C215" s="3">
        <v>1615.079956</v>
      </c>
      <c r="D215" s="3">
        <v>1615.079956</v>
      </c>
      <c r="E215" s="3">
        <v>4.78304E9</v>
      </c>
      <c r="F215" s="4">
        <f t="shared" si="1"/>
        <v>0.000482890644</v>
      </c>
      <c r="G215" s="4">
        <v>-0.0012105064985597532</v>
      </c>
    </row>
    <row r="216">
      <c r="A216" s="2">
        <v>44140.0</v>
      </c>
      <c r="B216" s="3">
        <v>1616.650024</v>
      </c>
      <c r="C216" s="3">
        <v>1660.050049</v>
      </c>
      <c r="D216" s="3">
        <v>1660.050049</v>
      </c>
      <c r="E216" s="3">
        <v>4.84119E9</v>
      </c>
      <c r="F216" s="4">
        <f t="shared" si="1"/>
        <v>0.02708960072</v>
      </c>
      <c r="G216" s="4">
        <v>-0.0010487984133599262</v>
      </c>
    </row>
    <row r="217">
      <c r="A217" s="2">
        <v>44141.0</v>
      </c>
      <c r="B217" s="3">
        <v>1660.780029</v>
      </c>
      <c r="C217" s="3">
        <v>1648.26001</v>
      </c>
      <c r="D217" s="3">
        <v>1648.26001</v>
      </c>
      <c r="E217" s="3">
        <v>4.83395E9</v>
      </c>
      <c r="F217" s="4">
        <f t="shared" si="1"/>
        <v>-0.007153021325</v>
      </c>
      <c r="G217" s="4">
        <v>-9.92041191227459E-4</v>
      </c>
    </row>
    <row r="218">
      <c r="A218" s="2">
        <v>44144.0</v>
      </c>
      <c r="B218" s="3">
        <v>1652.109985</v>
      </c>
      <c r="C218" s="3">
        <v>1705.040039</v>
      </c>
      <c r="D218" s="3">
        <v>1705.040039</v>
      </c>
      <c r="E218" s="3">
        <v>8.55661E9</v>
      </c>
      <c r="F218" s="4">
        <f t="shared" si="1"/>
        <v>0.03330128777</v>
      </c>
      <c r="G218" s="4">
        <v>-8.549107923854114E-4</v>
      </c>
    </row>
    <row r="219">
      <c r="A219" s="2">
        <v>44145.0</v>
      </c>
      <c r="B219" s="3">
        <v>1706.449951</v>
      </c>
      <c r="C219" s="3">
        <v>1737.01001</v>
      </c>
      <c r="D219" s="3">
        <v>1737.01001</v>
      </c>
      <c r="E219" s="3">
        <v>6.02423E9</v>
      </c>
      <c r="F219" s="4">
        <f t="shared" si="1"/>
        <v>0.01840517373</v>
      </c>
      <c r="G219" s="4">
        <v>-7.700940515920966E-4</v>
      </c>
    </row>
    <row r="220">
      <c r="A220" s="2">
        <v>44146.0</v>
      </c>
      <c r="B220" s="3">
        <v>1738.880005</v>
      </c>
      <c r="C220" s="3">
        <v>1736.939941</v>
      </c>
      <c r="D220" s="3">
        <v>1736.939941</v>
      </c>
      <c r="E220" s="3">
        <v>4.60997E9</v>
      </c>
      <c r="F220" s="4">
        <f t="shared" si="1"/>
        <v>-0.00004034048521</v>
      </c>
      <c r="G220" s="4">
        <v>-6.897004629356398E-4</v>
      </c>
    </row>
    <row r="221">
      <c r="A221" s="2">
        <v>44147.0</v>
      </c>
      <c r="B221" s="3">
        <v>1735.98999</v>
      </c>
      <c r="C221" s="3">
        <v>1708.469971</v>
      </c>
      <c r="D221" s="3">
        <v>1708.469971</v>
      </c>
      <c r="E221" s="3">
        <v>4.89012E9</v>
      </c>
      <c r="F221" s="4">
        <f t="shared" si="1"/>
        <v>-0.01666401545</v>
      </c>
      <c r="G221" s="4">
        <v>-6.344750826173459E-4</v>
      </c>
    </row>
    <row r="222">
      <c r="A222" s="2">
        <v>44148.0</v>
      </c>
      <c r="B222" s="3">
        <v>1710.050049</v>
      </c>
      <c r="C222" s="3">
        <v>1744.040039</v>
      </c>
      <c r="D222" s="3">
        <v>1744.040039</v>
      </c>
      <c r="E222" s="3">
        <v>4.70967E9</v>
      </c>
      <c r="F222" s="4">
        <f t="shared" si="1"/>
        <v>0.02039521296</v>
      </c>
      <c r="G222" s="4">
        <v>-6.067151336561496E-4</v>
      </c>
    </row>
    <row r="223">
      <c r="A223" s="2">
        <v>44151.0</v>
      </c>
      <c r="B223" s="3">
        <v>1747.02002</v>
      </c>
      <c r="C223" s="3">
        <v>1785.339966</v>
      </c>
      <c r="D223" s="3">
        <v>1785.339966</v>
      </c>
      <c r="E223" s="3">
        <v>5.28198E9</v>
      </c>
      <c r="F223" s="4">
        <f t="shared" si="1"/>
        <v>0.0231328082</v>
      </c>
      <c r="G223" s="4">
        <v>-3.4391540111657613E-4</v>
      </c>
    </row>
    <row r="224">
      <c r="A224" s="2">
        <v>44152.0</v>
      </c>
      <c r="B224" s="3">
        <v>1783.089966</v>
      </c>
      <c r="C224" s="3">
        <v>1791.910034</v>
      </c>
      <c r="D224" s="3">
        <v>1791.910034</v>
      </c>
      <c r="E224" s="3">
        <v>4.79957E9</v>
      </c>
      <c r="F224" s="4">
        <f t="shared" si="1"/>
        <v>0.003666516664</v>
      </c>
      <c r="G224" s="4">
        <v>-3.1080769431616014E-4</v>
      </c>
    </row>
    <row r="225">
      <c r="A225" s="2">
        <v>44153.0</v>
      </c>
      <c r="B225" s="3">
        <v>1792.76001</v>
      </c>
      <c r="C225" s="3">
        <v>1769.319946</v>
      </c>
      <c r="D225" s="3">
        <v>1769.319946</v>
      </c>
      <c r="E225" s="3">
        <v>5.27445E9</v>
      </c>
      <c r="F225" s="4">
        <f t="shared" si="1"/>
        <v>-0.01276766706</v>
      </c>
      <c r="G225" s="4">
        <v>-2.8146628027016555E-4</v>
      </c>
    </row>
    <row r="226">
      <c r="A226" s="2">
        <v>44154.0</v>
      </c>
      <c r="B226" s="3">
        <v>1769.25</v>
      </c>
      <c r="C226" s="3">
        <v>1784.130005</v>
      </c>
      <c r="D226" s="3">
        <v>1784.130005</v>
      </c>
      <c r="E226" s="3">
        <v>4.3472E9</v>
      </c>
      <c r="F226" s="4">
        <f t="shared" si="1"/>
        <v>0.008300997662</v>
      </c>
      <c r="G226" s="4">
        <v>-2.6681295932966145E-4</v>
      </c>
    </row>
    <row r="227">
      <c r="A227" s="2">
        <v>44155.0</v>
      </c>
      <c r="B227" s="3">
        <v>1782.150024</v>
      </c>
      <c r="C227" s="3">
        <v>1785.339966</v>
      </c>
      <c r="D227" s="3">
        <v>1785.339966</v>
      </c>
      <c r="E227" s="3">
        <v>4.21897E9</v>
      </c>
      <c r="F227" s="4">
        <f t="shared" si="1"/>
        <v>0.0006777202231</v>
      </c>
      <c r="G227" s="4">
        <v>-4.0340485209601044E-5</v>
      </c>
    </row>
    <row r="228">
      <c r="A228" s="2">
        <v>44158.0</v>
      </c>
      <c r="B228" s="3">
        <v>1787.23999</v>
      </c>
      <c r="C228" s="3">
        <v>1818.300049</v>
      </c>
      <c r="D228" s="3">
        <v>1818.300049</v>
      </c>
      <c r="E228" s="3">
        <v>5.03629E9</v>
      </c>
      <c r="F228" s="4">
        <f t="shared" si="1"/>
        <v>0.01812686692</v>
      </c>
      <c r="G228" s="4">
        <v>-2.0596255516242273E-5</v>
      </c>
    </row>
    <row r="229">
      <c r="A229" s="2">
        <v>44159.0</v>
      </c>
      <c r="B229" s="3">
        <v>1819.52002</v>
      </c>
      <c r="C229" s="3">
        <v>1853.530029</v>
      </c>
      <c r="D229" s="3">
        <v>1853.530029</v>
      </c>
      <c r="E229" s="3">
        <v>6.26757E9</v>
      </c>
      <c r="F229" s="4">
        <f t="shared" si="1"/>
        <v>0.01900696479</v>
      </c>
      <c r="G229" s="4">
        <v>2.222028969728493E-5</v>
      </c>
    </row>
    <row r="230">
      <c r="A230" s="2">
        <v>44160.0</v>
      </c>
      <c r="B230" s="3">
        <v>1852.619995</v>
      </c>
      <c r="C230" s="3">
        <v>1845.02002</v>
      </c>
      <c r="D230" s="3">
        <v>1845.02002</v>
      </c>
      <c r="E230" s="3">
        <v>4.90256E9</v>
      </c>
      <c r="F230" s="4">
        <f t="shared" si="1"/>
        <v>-0.004612420954</v>
      </c>
      <c r="G230" s="4">
        <v>4.022010600650396E-5</v>
      </c>
    </row>
    <row r="231">
      <c r="A231" s="2">
        <v>44162.0</v>
      </c>
      <c r="B231" s="3">
        <v>1846.26001</v>
      </c>
      <c r="C231" s="3">
        <v>1855.27002</v>
      </c>
      <c r="D231" s="3">
        <v>1855.27002</v>
      </c>
      <c r="E231" s="3">
        <v>2.77845E9</v>
      </c>
      <c r="F231" s="4">
        <f t="shared" si="1"/>
        <v>0.00552480226</v>
      </c>
      <c r="G231" s="4">
        <v>1.7254267437022308E-4</v>
      </c>
    </row>
    <row r="232">
      <c r="A232" s="2">
        <v>44165.0</v>
      </c>
      <c r="B232" s="3">
        <v>1854.869995</v>
      </c>
      <c r="C232" s="3">
        <v>1819.819946</v>
      </c>
      <c r="D232" s="3">
        <v>1819.819946</v>
      </c>
      <c r="E232" s="3">
        <v>6.2914E9</v>
      </c>
      <c r="F232" s="4">
        <f t="shared" si="1"/>
        <v>-0.01947998981</v>
      </c>
      <c r="G232" s="4">
        <v>2.479543010769818E-4</v>
      </c>
    </row>
    <row r="233">
      <c r="A233" s="2">
        <v>44166.0</v>
      </c>
      <c r="B233" s="3">
        <v>1822.920044</v>
      </c>
      <c r="C233" s="3">
        <v>1836.050049</v>
      </c>
      <c r="D233" s="3">
        <v>1836.050049</v>
      </c>
      <c r="E233" s="3">
        <v>5.40366E9</v>
      </c>
      <c r="F233" s="4">
        <f t="shared" si="1"/>
        <v>0.008839684413</v>
      </c>
      <c r="G233" s="4">
        <v>3.264366364208985E-4</v>
      </c>
    </row>
    <row r="234">
      <c r="A234" s="2">
        <v>44167.0</v>
      </c>
      <c r="B234" s="3">
        <v>1833.079956</v>
      </c>
      <c r="C234" s="3">
        <v>1838.030029</v>
      </c>
      <c r="D234" s="3">
        <v>1838.030029</v>
      </c>
      <c r="E234" s="3">
        <v>5.02962E9</v>
      </c>
      <c r="F234" s="4">
        <f t="shared" si="1"/>
        <v>0.001077229408</v>
      </c>
      <c r="G234" s="4">
        <v>3.3404088105559493E-4</v>
      </c>
    </row>
    <row r="235">
      <c r="A235" s="2">
        <v>44168.0</v>
      </c>
      <c r="B235" s="3">
        <v>1838.52002</v>
      </c>
      <c r="C235" s="3">
        <v>1848.699951</v>
      </c>
      <c r="D235" s="3">
        <v>1848.699951</v>
      </c>
      <c r="E235" s="3">
        <v>5.09176E9</v>
      </c>
      <c r="F235" s="4">
        <f t="shared" si="1"/>
        <v>0.005771581264</v>
      </c>
      <c r="G235" s="4">
        <v>3.423676755319845E-4</v>
      </c>
    </row>
    <row r="236">
      <c r="A236" s="2">
        <v>44169.0</v>
      </c>
      <c r="B236" s="3">
        <v>1849.97998</v>
      </c>
      <c r="C236" s="3">
        <v>1892.449951</v>
      </c>
      <c r="D236" s="3">
        <v>1892.449951</v>
      </c>
      <c r="E236" s="3">
        <v>5.08637E9</v>
      </c>
      <c r="F236" s="4">
        <f t="shared" si="1"/>
        <v>0.02311818074</v>
      </c>
      <c r="G236" s="4">
        <v>3.87735521867655E-4</v>
      </c>
    </row>
    <row r="237">
      <c r="A237" s="2">
        <v>44172.0</v>
      </c>
      <c r="B237" s="3">
        <v>1892.719971</v>
      </c>
      <c r="C237" s="3">
        <v>1891.25</v>
      </c>
      <c r="D237" s="3">
        <v>1891.25</v>
      </c>
      <c r="E237" s="3">
        <v>4.78856E9</v>
      </c>
      <c r="F237" s="4">
        <f t="shared" si="1"/>
        <v>-0.0006344750826</v>
      </c>
      <c r="G237" s="4">
        <v>3.9986687281362327E-4</v>
      </c>
    </row>
    <row r="238">
      <c r="A238" s="2">
        <v>44173.0</v>
      </c>
      <c r="B238" s="3">
        <v>1890.569946</v>
      </c>
      <c r="C238" s="3">
        <v>1917.780029</v>
      </c>
      <c r="D238" s="3">
        <v>1917.780029</v>
      </c>
      <c r="E238" s="3">
        <v>4.54967E9</v>
      </c>
      <c r="F238" s="4">
        <f t="shared" si="1"/>
        <v>0.01383371847</v>
      </c>
      <c r="G238" s="4">
        <v>4.675153406279333E-4</v>
      </c>
    </row>
    <row r="239">
      <c r="A239" s="2">
        <v>44174.0</v>
      </c>
      <c r="B239" s="3">
        <v>1919.160034</v>
      </c>
      <c r="C239" s="3">
        <v>1902.150024</v>
      </c>
      <c r="D239" s="3">
        <v>1902.150024</v>
      </c>
      <c r="E239" s="3">
        <v>5.20994E9</v>
      </c>
      <c r="F239" s="4">
        <f t="shared" si="1"/>
        <v>-0.00821702011</v>
      </c>
      <c r="G239" s="4">
        <v>4.828906439602262E-4</v>
      </c>
    </row>
    <row r="240">
      <c r="A240" s="2">
        <v>44175.0</v>
      </c>
      <c r="B240" s="3">
        <v>1901.339966</v>
      </c>
      <c r="C240" s="3">
        <v>1922.699951</v>
      </c>
      <c r="D240" s="3">
        <v>1922.699951</v>
      </c>
      <c r="E240" s="3">
        <v>4.61824E9</v>
      </c>
      <c r="F240" s="4">
        <f t="shared" si="1"/>
        <v>0.01068805717</v>
      </c>
      <c r="G240" s="4">
        <v>5.604359360899065E-4</v>
      </c>
    </row>
    <row r="241">
      <c r="A241" s="2">
        <v>44176.0</v>
      </c>
      <c r="B241" s="3">
        <v>1921.27002</v>
      </c>
      <c r="C241" s="3">
        <v>1911.699951</v>
      </c>
      <c r="D241" s="3">
        <v>1911.699951</v>
      </c>
      <c r="E241" s="3">
        <v>4.36715E9</v>
      </c>
      <c r="F241" s="4">
        <f t="shared" si="1"/>
        <v>-0.005754041053</v>
      </c>
      <c r="G241" s="4">
        <v>6.777202230625588E-4</v>
      </c>
    </row>
    <row r="242">
      <c r="A242" s="2">
        <v>44179.0</v>
      </c>
      <c r="B242" s="3">
        <v>1914.150024</v>
      </c>
      <c r="C242" s="3">
        <v>1913.859985</v>
      </c>
      <c r="D242" s="3">
        <v>1913.859985</v>
      </c>
      <c r="E242" s="3">
        <v>4.59492E9</v>
      </c>
      <c r="F242" s="4">
        <f t="shared" si="1"/>
        <v>0.001128626972</v>
      </c>
      <c r="G242" s="4">
        <v>7.40066635102792E-4</v>
      </c>
    </row>
    <row r="243">
      <c r="A243" s="2">
        <v>44180.0</v>
      </c>
      <c r="B243" s="3">
        <v>1915.900024</v>
      </c>
      <c r="C243" s="3">
        <v>1959.76001</v>
      </c>
      <c r="D243" s="3">
        <v>1959.76001</v>
      </c>
      <c r="E243" s="3">
        <v>4.36028E9</v>
      </c>
      <c r="F243" s="4">
        <f t="shared" si="1"/>
        <v>0.02342124789</v>
      </c>
      <c r="G243" s="4">
        <v>7.671897939651454E-4</v>
      </c>
    </row>
    <row r="244">
      <c r="A244" s="2">
        <v>44181.0</v>
      </c>
      <c r="B244" s="3">
        <v>1961.26001</v>
      </c>
      <c r="C244" s="3">
        <v>1952.719971</v>
      </c>
      <c r="D244" s="3">
        <v>1952.719971</v>
      </c>
      <c r="E244" s="3">
        <v>4.05695E9</v>
      </c>
      <c r="F244" s="4">
        <f t="shared" si="1"/>
        <v>-0.003605247606</v>
      </c>
      <c r="G244" s="4">
        <v>7.976387032108406E-4</v>
      </c>
    </row>
    <row r="245">
      <c r="A245" s="2">
        <v>44182.0</v>
      </c>
      <c r="B245" s="3">
        <v>1953.76001</v>
      </c>
      <c r="C245" s="3">
        <v>1978.050049</v>
      </c>
      <c r="D245" s="3">
        <v>1978.050049</v>
      </c>
      <c r="E245" s="3">
        <v>4.18493E9</v>
      </c>
      <c r="F245" s="4">
        <f t="shared" si="1"/>
        <v>0.01280557993</v>
      </c>
      <c r="G245" s="4">
        <v>8.408603105175607E-4</v>
      </c>
    </row>
    <row r="246">
      <c r="A246" s="2">
        <v>44183.0</v>
      </c>
      <c r="B246" s="3">
        <v>1978.890015</v>
      </c>
      <c r="C246" s="3">
        <v>1969.98999</v>
      </c>
      <c r="D246" s="3">
        <v>1969.98999</v>
      </c>
      <c r="E246" s="3">
        <v>7.06834E9</v>
      </c>
      <c r="F246" s="4">
        <f t="shared" si="1"/>
        <v>-0.004091421297</v>
      </c>
      <c r="G246" s="4">
        <v>9.657585698343174E-4</v>
      </c>
    </row>
    <row r="247">
      <c r="A247" s="2">
        <v>44186.0</v>
      </c>
      <c r="B247" s="3">
        <v>1967.930054</v>
      </c>
      <c r="C247" s="3">
        <v>1970.329956</v>
      </c>
      <c r="D247" s="3">
        <v>1970.329956</v>
      </c>
      <c r="E247" s="3">
        <v>4.73216E9</v>
      </c>
      <c r="F247" s="4">
        <f t="shared" si="1"/>
        <v>0.0001725426744</v>
      </c>
      <c r="G247" s="4">
        <v>0.00107722940798595</v>
      </c>
    </row>
    <row r="248">
      <c r="A248" s="2">
        <v>44187.0</v>
      </c>
      <c r="B248" s="3">
        <v>1971.180054</v>
      </c>
      <c r="C248" s="3">
        <v>1989.880005</v>
      </c>
      <c r="D248" s="3">
        <v>1989.880005</v>
      </c>
      <c r="E248" s="3">
        <v>4.02394E9</v>
      </c>
      <c r="F248" s="4">
        <f t="shared" si="1"/>
        <v>0.009824737648</v>
      </c>
      <c r="G248" s="4">
        <v>0.0010946835815265738</v>
      </c>
    </row>
    <row r="249">
      <c r="A249" s="2">
        <v>44188.0</v>
      </c>
      <c r="B249" s="3">
        <v>1991.099976</v>
      </c>
      <c r="C249" s="3">
        <v>2007.099976</v>
      </c>
      <c r="D249" s="3">
        <v>2007.099976</v>
      </c>
      <c r="E249" s="3">
        <v>3.77263E9</v>
      </c>
      <c r="F249" s="4">
        <f t="shared" si="1"/>
        <v>0.008579528278</v>
      </c>
      <c r="G249" s="4">
        <v>0.001118140858677302</v>
      </c>
    </row>
    <row r="250">
      <c r="A250" s="2">
        <v>44189.0</v>
      </c>
      <c r="B250" s="3">
        <v>2013.180054</v>
      </c>
      <c r="C250" s="3">
        <v>2003.949951</v>
      </c>
      <c r="D250" s="3">
        <v>2003.949951</v>
      </c>
      <c r="E250" s="3">
        <v>1.88509E9</v>
      </c>
      <c r="F250" s="4">
        <f t="shared" si="1"/>
        <v>-0.00157190802</v>
      </c>
      <c r="G250" s="4">
        <v>0.001128626972155435</v>
      </c>
    </row>
    <row r="251">
      <c r="A251" s="2">
        <v>44193.0</v>
      </c>
      <c r="B251" s="3">
        <v>2013.48999</v>
      </c>
      <c r="C251" s="3">
        <v>1996.25</v>
      </c>
      <c r="D251" s="3">
        <v>1996.25</v>
      </c>
      <c r="E251" s="3">
        <v>3.52746E9</v>
      </c>
      <c r="F251" s="4">
        <f t="shared" si="1"/>
        <v>-0.003857207765</v>
      </c>
      <c r="G251" s="4">
        <v>0.0012542063530181517</v>
      </c>
    </row>
    <row r="252">
      <c r="A252" s="2">
        <v>44194.0</v>
      </c>
      <c r="B252" s="3">
        <v>1996.72998</v>
      </c>
      <c r="C252" s="3">
        <v>1959.359985</v>
      </c>
      <c r="D252" s="3">
        <v>1959.359985</v>
      </c>
      <c r="E252" s="3">
        <v>3.38703E9</v>
      </c>
      <c r="F252" s="4">
        <f t="shared" si="1"/>
        <v>-0.01882758415</v>
      </c>
      <c r="G252" s="4">
        <v>0.0012602729220858977</v>
      </c>
    </row>
    <row r="253">
      <c r="A253" s="2">
        <v>44195.0</v>
      </c>
      <c r="B253" s="3">
        <v>1961.719971</v>
      </c>
      <c r="C253" s="3">
        <v>1979.98999</v>
      </c>
      <c r="D253" s="3">
        <v>1979.98999</v>
      </c>
      <c r="E253" s="3">
        <v>3.1452E9</v>
      </c>
      <c r="F253" s="4">
        <f t="shared" si="1"/>
        <v>0.01041924712</v>
      </c>
      <c r="G253" s="4">
        <v>0.0013447852517839325</v>
      </c>
    </row>
    <row r="254">
      <c r="A254" s="2">
        <v>44196.0</v>
      </c>
      <c r="B254" s="3">
        <v>1979.930054</v>
      </c>
      <c r="C254" s="3">
        <v>1974.859985</v>
      </c>
      <c r="D254" s="3">
        <v>1974.859985</v>
      </c>
      <c r="E254" s="3">
        <v>3.17251E9</v>
      </c>
      <c r="F254" s="4">
        <f t="shared" si="1"/>
        <v>-0.002597655043</v>
      </c>
      <c r="G254" s="4">
        <v>0.0014166134228785399</v>
      </c>
    </row>
    <row r="255">
      <c r="A255" s="2">
        <v>44200.0</v>
      </c>
      <c r="B255" s="3">
        <v>1975.780029</v>
      </c>
      <c r="C255" s="3">
        <v>1945.910034</v>
      </c>
      <c r="D255" s="3">
        <v>1945.910034</v>
      </c>
      <c r="E255" s="3">
        <v>5.00668E9</v>
      </c>
      <c r="F255" s="4">
        <f t="shared" si="1"/>
        <v>-0.01487733271</v>
      </c>
      <c r="G255" s="4">
        <v>0.0014369461092255495</v>
      </c>
    </row>
    <row r="256">
      <c r="A256" s="2">
        <v>44201.0</v>
      </c>
      <c r="B256" s="3">
        <v>1945.790039</v>
      </c>
      <c r="C256" s="3">
        <v>1979.109985</v>
      </c>
      <c r="D256" s="3">
        <v>1979.109985</v>
      </c>
      <c r="E256" s="3">
        <v>4.58262E9</v>
      </c>
      <c r="F256" s="4">
        <f t="shared" si="1"/>
        <v>0.01677519251</v>
      </c>
      <c r="G256" s="4">
        <v>0.0014629921562027885</v>
      </c>
    </row>
    <row r="257">
      <c r="A257" s="2">
        <v>44202.0</v>
      </c>
      <c r="B257" s="3">
        <v>1980.290039</v>
      </c>
      <c r="C257" s="3">
        <v>2057.919922</v>
      </c>
      <c r="D257" s="3">
        <v>2057.919922</v>
      </c>
      <c r="E257" s="3">
        <v>6.04997E9</v>
      </c>
      <c r="F257" s="4">
        <f t="shared" si="1"/>
        <v>0.03829592015</v>
      </c>
      <c r="G257" s="4">
        <v>0.0015440342361513323</v>
      </c>
    </row>
    <row r="258">
      <c r="A258" s="2">
        <v>44203.0</v>
      </c>
      <c r="B258" s="3">
        <v>2059.330078</v>
      </c>
      <c r="C258" s="3">
        <v>2096.889893</v>
      </c>
      <c r="D258" s="3">
        <v>2096.889893</v>
      </c>
      <c r="E258" s="3">
        <v>5.08087E9</v>
      </c>
      <c r="F258" s="4">
        <f t="shared" si="1"/>
        <v>0.01858465298</v>
      </c>
      <c r="G258" s="4">
        <v>0.0015834934460832715</v>
      </c>
    </row>
    <row r="259">
      <c r="A259" s="2">
        <v>44204.0</v>
      </c>
      <c r="B259" s="3">
        <v>2098.449951</v>
      </c>
      <c r="C259" s="3">
        <v>2091.659912</v>
      </c>
      <c r="D259" s="3">
        <v>2091.659912</v>
      </c>
      <c r="E259" s="3">
        <v>4.76418E9</v>
      </c>
      <c r="F259" s="4">
        <f t="shared" si="1"/>
        <v>-0.002500397397</v>
      </c>
      <c r="G259" s="4">
        <v>0.0017006461343302762</v>
      </c>
    </row>
    <row r="260">
      <c r="A260" s="2">
        <v>44207.0</v>
      </c>
      <c r="B260" s="3">
        <v>2088.800049</v>
      </c>
      <c r="C260" s="3">
        <v>2091.01001</v>
      </c>
      <c r="D260" s="3">
        <v>2091.01001</v>
      </c>
      <c r="E260" s="3">
        <v>4.4505E9</v>
      </c>
      <c r="F260" s="4">
        <f t="shared" si="1"/>
        <v>-0.0003108076943</v>
      </c>
      <c r="G260" s="4">
        <v>0.0017438726001050564</v>
      </c>
    </row>
    <row r="261">
      <c r="A261" s="2">
        <v>44208.0</v>
      </c>
      <c r="B261" s="3">
        <v>2091.790039</v>
      </c>
      <c r="C261" s="3">
        <v>2127.959961</v>
      </c>
      <c r="D261" s="3">
        <v>2127.959961</v>
      </c>
      <c r="E261" s="3">
        <v>4.97721E9</v>
      </c>
      <c r="F261" s="4">
        <f t="shared" si="1"/>
        <v>0.01736402549</v>
      </c>
      <c r="G261" s="4">
        <v>0.0017647022797536581</v>
      </c>
    </row>
    <row r="262">
      <c r="A262" s="2">
        <v>44209.0</v>
      </c>
      <c r="B262" s="3">
        <v>2128.169922</v>
      </c>
      <c r="C262" s="3">
        <v>2111.969971</v>
      </c>
      <c r="D262" s="3">
        <v>2111.969971</v>
      </c>
      <c r="E262" s="3">
        <v>4.59042E9</v>
      </c>
      <c r="F262" s="4">
        <f t="shared" si="1"/>
        <v>-0.007571125641</v>
      </c>
      <c r="G262" s="4">
        <v>0.0017649381759605879</v>
      </c>
    </row>
    <row r="263">
      <c r="A263" s="2">
        <v>44210.0</v>
      </c>
      <c r="B263" s="3">
        <v>2113.620117</v>
      </c>
      <c r="C263" s="3">
        <v>2155.350098</v>
      </c>
      <c r="D263" s="3">
        <v>2155.350098</v>
      </c>
      <c r="E263" s="3">
        <v>5.18014E9</v>
      </c>
      <c r="F263" s="4">
        <f t="shared" si="1"/>
        <v>0.02012671957</v>
      </c>
      <c r="G263" s="4">
        <v>0.0017704224174227546</v>
      </c>
    </row>
    <row r="264">
      <c r="A264" s="2">
        <v>44211.0</v>
      </c>
      <c r="B264" s="3">
        <v>2154.689941</v>
      </c>
      <c r="C264" s="3">
        <v>2123.199951</v>
      </c>
      <c r="D264" s="3">
        <v>2123.199951</v>
      </c>
      <c r="E264" s="3">
        <v>5.35306E9</v>
      </c>
      <c r="F264" s="4">
        <f t="shared" si="1"/>
        <v>-0.01514230772</v>
      </c>
      <c r="G264" s="4">
        <v>0.0018205184951811883</v>
      </c>
    </row>
    <row r="265">
      <c r="A265" s="2">
        <v>44215.0</v>
      </c>
      <c r="B265" s="3">
        <v>2125.51001</v>
      </c>
      <c r="C265" s="3">
        <v>2151.139893</v>
      </c>
      <c r="D265" s="3">
        <v>2151.139893</v>
      </c>
      <c r="E265" s="3">
        <v>4.98294E9</v>
      </c>
      <c r="F265" s="4">
        <f t="shared" si="1"/>
        <v>0.01298843562</v>
      </c>
      <c r="G265" s="4">
        <v>0.001963242520565454</v>
      </c>
    </row>
    <row r="266">
      <c r="A266" s="2">
        <v>44216.0</v>
      </c>
      <c r="B266" s="3">
        <v>2152.300049</v>
      </c>
      <c r="C266" s="3">
        <v>2160.620117</v>
      </c>
      <c r="D266" s="3">
        <v>2160.620117</v>
      </c>
      <c r="E266" s="3">
        <v>4.55179E9</v>
      </c>
      <c r="F266" s="4">
        <f t="shared" si="1"/>
        <v>0.004387732913</v>
      </c>
      <c r="G266" s="4">
        <v>0.0020318518606172796</v>
      </c>
    </row>
    <row r="267">
      <c r="A267" s="2">
        <v>44217.0</v>
      </c>
      <c r="B267" s="3">
        <v>2161.300049</v>
      </c>
      <c r="C267" s="3">
        <v>2141.419922</v>
      </c>
      <c r="D267" s="3">
        <v>2141.419922</v>
      </c>
      <c r="E267" s="3">
        <v>4.48446E9</v>
      </c>
      <c r="F267" s="4">
        <f t="shared" si="1"/>
        <v>-0.008966104594</v>
      </c>
      <c r="G267" s="4">
        <v>0.002063594139059168</v>
      </c>
    </row>
    <row r="268">
      <c r="A268" s="2">
        <v>44218.0</v>
      </c>
      <c r="B268" s="3">
        <v>2140.47998</v>
      </c>
      <c r="C268" s="3">
        <v>2168.76001</v>
      </c>
      <c r="D268" s="3">
        <v>2168.76001</v>
      </c>
      <c r="E268" s="3">
        <v>5.08043E9</v>
      </c>
      <c r="F268" s="4">
        <f t="shared" si="1"/>
        <v>0.01260632245</v>
      </c>
      <c r="G268" s="4">
        <v>0.002317034159661044</v>
      </c>
    </row>
    <row r="269">
      <c r="A269" s="2">
        <v>44221.0</v>
      </c>
      <c r="B269" s="3">
        <v>2168.719971</v>
      </c>
      <c r="C269" s="3">
        <v>2163.27002</v>
      </c>
      <c r="D269" s="3">
        <v>2163.27002</v>
      </c>
      <c r="E269" s="3">
        <v>6.95586E9</v>
      </c>
      <c r="F269" s="4">
        <f t="shared" si="1"/>
        <v>-0.002537820036</v>
      </c>
      <c r="G269" s="4">
        <v>0.002379644056640001</v>
      </c>
    </row>
    <row r="270">
      <c r="A270" s="2">
        <v>44222.0</v>
      </c>
      <c r="B270" s="3">
        <v>2165.459961</v>
      </c>
      <c r="C270" s="3">
        <v>2149.860107</v>
      </c>
      <c r="D270" s="3">
        <v>2149.860107</v>
      </c>
      <c r="E270" s="3">
        <v>6.02909E9</v>
      </c>
      <c r="F270" s="4">
        <f t="shared" si="1"/>
        <v>-0.006237574694</v>
      </c>
      <c r="G270" s="4">
        <v>0.002474887718068164</v>
      </c>
    </row>
    <row r="271">
      <c r="A271" s="2">
        <v>44223.0</v>
      </c>
      <c r="B271" s="3">
        <v>2146.659912</v>
      </c>
      <c r="C271" s="3">
        <v>2108.699951</v>
      </c>
      <c r="D271" s="3">
        <v>2108.699951</v>
      </c>
      <c r="E271" s="3">
        <v>9.87804E9</v>
      </c>
      <c r="F271" s="4">
        <f t="shared" si="1"/>
        <v>-0.01951920944</v>
      </c>
      <c r="G271" s="4">
        <v>0.002522056548058826</v>
      </c>
    </row>
    <row r="272">
      <c r="A272" s="2">
        <v>44224.0</v>
      </c>
      <c r="B272" s="3">
        <v>2111.290039</v>
      </c>
      <c r="C272" s="3">
        <v>2106.610107</v>
      </c>
      <c r="D272" s="3">
        <v>2106.610107</v>
      </c>
      <c r="E272" s="3">
        <v>6.93796E9</v>
      </c>
      <c r="F272" s="4">
        <f t="shared" si="1"/>
        <v>-0.0009920411912</v>
      </c>
      <c r="G272" s="4">
        <v>0.002574176098894643</v>
      </c>
    </row>
    <row r="273">
      <c r="A273" s="2">
        <v>44225.0</v>
      </c>
      <c r="B273" s="3">
        <v>2106.780029</v>
      </c>
      <c r="C273" s="3">
        <v>2073.639893</v>
      </c>
      <c r="D273" s="3">
        <v>2073.639893</v>
      </c>
      <c r="E273" s="3">
        <v>6.61257E9</v>
      </c>
      <c r="F273" s="4">
        <f t="shared" si="1"/>
        <v>-0.01589968158</v>
      </c>
      <c r="G273" s="4">
        <v>0.002761134425716446</v>
      </c>
    </row>
    <row r="274">
      <c r="A274" s="2">
        <v>44228.0</v>
      </c>
      <c r="B274" s="3">
        <v>2075.01001</v>
      </c>
      <c r="C274" s="3">
        <v>2126.159912</v>
      </c>
      <c r="D274" s="3">
        <v>2126.159912</v>
      </c>
      <c r="E274" s="3">
        <v>5.39287E9</v>
      </c>
      <c r="F274" s="4">
        <f t="shared" si="1"/>
        <v>0.02470181979</v>
      </c>
      <c r="G274" s="4">
        <v>0.0027915547517293068</v>
      </c>
    </row>
    <row r="275">
      <c r="A275" s="2">
        <v>44229.0</v>
      </c>
      <c r="B275" s="3">
        <v>2127.310059</v>
      </c>
      <c r="C275" s="3">
        <v>2151.439941</v>
      </c>
      <c r="D275" s="3">
        <v>2151.439941</v>
      </c>
      <c r="E275" s="3">
        <v>5.49537E9</v>
      </c>
      <c r="F275" s="4">
        <f t="shared" si="1"/>
        <v>0.01175028339</v>
      </c>
      <c r="G275" s="4">
        <v>0.0027931928690503663</v>
      </c>
    </row>
    <row r="276">
      <c r="A276" s="2">
        <v>44230.0</v>
      </c>
      <c r="B276" s="3">
        <v>2151.459961</v>
      </c>
      <c r="C276" s="3">
        <v>2159.699951</v>
      </c>
      <c r="D276" s="3">
        <v>2159.699951</v>
      </c>
      <c r="E276" s="3">
        <v>4.8469E9</v>
      </c>
      <c r="F276" s="4">
        <f t="shared" si="1"/>
        <v>0.003824609986</v>
      </c>
      <c r="G276" s="4">
        <v>0.0031268439323836376</v>
      </c>
    </row>
    <row r="277">
      <c r="A277" s="2">
        <v>44231.0</v>
      </c>
      <c r="B277" s="3">
        <v>2160.77002</v>
      </c>
      <c r="C277" s="3">
        <v>2202.419922</v>
      </c>
      <c r="D277" s="3">
        <v>2202.419922</v>
      </c>
      <c r="E277" s="3">
        <v>4.85667E9</v>
      </c>
      <c r="F277" s="4">
        <f t="shared" si="1"/>
        <v>0.01939683281</v>
      </c>
      <c r="G277" s="4">
        <v>0.0031315084676732615</v>
      </c>
    </row>
    <row r="278">
      <c r="A278" s="2">
        <v>44232.0</v>
      </c>
      <c r="B278" s="3">
        <v>2202.939941</v>
      </c>
      <c r="C278" s="3">
        <v>2233.330078</v>
      </c>
      <c r="D278" s="3">
        <v>2233.330078</v>
      </c>
      <c r="E278" s="3">
        <v>4.83858E9</v>
      </c>
      <c r="F278" s="4">
        <f t="shared" si="1"/>
        <v>0.01384038853</v>
      </c>
      <c r="G278" s="4">
        <v>0.0031738031052779827</v>
      </c>
    </row>
    <row r="279">
      <c r="A279" s="2">
        <v>44235.0</v>
      </c>
      <c r="B279" s="3">
        <v>2234.350098</v>
      </c>
      <c r="C279" s="3">
        <v>2289.76001</v>
      </c>
      <c r="D279" s="3">
        <v>2289.76001</v>
      </c>
      <c r="E279" s="3">
        <v>4.63503E9</v>
      </c>
      <c r="F279" s="4">
        <f t="shared" si="1"/>
        <v>0.02464447442</v>
      </c>
      <c r="G279" s="4">
        <v>0.0031776333214592494</v>
      </c>
    </row>
    <row r="280">
      <c r="A280" s="2">
        <v>44236.0</v>
      </c>
      <c r="B280" s="3">
        <v>2289.639893</v>
      </c>
      <c r="C280" s="3">
        <v>2299.0</v>
      </c>
      <c r="D280" s="3">
        <v>2299.0</v>
      </c>
      <c r="E280" s="3">
        <v>4.55461E9</v>
      </c>
      <c r="F280" s="4">
        <f t="shared" si="1"/>
        <v>0.004019134406</v>
      </c>
      <c r="G280" s="4">
        <v>0.003264648593068171</v>
      </c>
    </row>
    <row r="281">
      <c r="A281" s="2">
        <v>44237.0</v>
      </c>
      <c r="B281" s="3">
        <v>2300.679932</v>
      </c>
      <c r="C281" s="3">
        <v>2282.439941</v>
      </c>
      <c r="D281" s="3">
        <v>2282.439941</v>
      </c>
      <c r="E281" s="3">
        <v>4.81538E9</v>
      </c>
      <c r="F281" s="4">
        <f t="shared" si="1"/>
        <v>-0.007255419388</v>
      </c>
      <c r="G281" s="4">
        <v>0.0032793336050863145</v>
      </c>
    </row>
    <row r="282">
      <c r="A282" s="2">
        <v>44238.0</v>
      </c>
      <c r="B282" s="3">
        <v>2283.27002</v>
      </c>
      <c r="C282" s="3">
        <v>2285.320068</v>
      </c>
      <c r="D282" s="3">
        <v>2285.320068</v>
      </c>
      <c r="E282" s="3">
        <v>4.57008E9</v>
      </c>
      <c r="F282" s="4">
        <f t="shared" si="1"/>
        <v>0.001260272922</v>
      </c>
      <c r="G282" s="4">
        <v>0.0033901104299691493</v>
      </c>
    </row>
    <row r="283">
      <c r="A283" s="2">
        <v>44239.0</v>
      </c>
      <c r="B283" s="3">
        <v>2284.659912</v>
      </c>
      <c r="C283" s="3">
        <v>2289.360107</v>
      </c>
      <c r="D283" s="3">
        <v>2289.360107</v>
      </c>
      <c r="E283" s="3">
        <v>4.11926E9</v>
      </c>
      <c r="F283" s="4">
        <f t="shared" si="1"/>
        <v>0.00176470228</v>
      </c>
      <c r="G283" s="4">
        <v>0.0034216433199343076</v>
      </c>
    </row>
    <row r="284">
      <c r="A284" s="2">
        <v>44243.0</v>
      </c>
      <c r="B284" s="3">
        <v>2290.570068</v>
      </c>
      <c r="C284" s="3">
        <v>2272.889893</v>
      </c>
      <c r="D284" s="3">
        <v>2272.889893</v>
      </c>
      <c r="E284" s="3">
        <v>5.03736E9</v>
      </c>
      <c r="F284" s="4">
        <f t="shared" si="1"/>
        <v>-0.007246375661</v>
      </c>
      <c r="G284" s="4">
        <v>0.003434457686587835</v>
      </c>
    </row>
    <row r="285">
      <c r="A285" s="2">
        <v>44244.0</v>
      </c>
      <c r="B285" s="3">
        <v>2271.959961</v>
      </c>
      <c r="C285" s="3">
        <v>2256.110107</v>
      </c>
      <c r="D285" s="3">
        <v>2256.110107</v>
      </c>
      <c r="E285" s="3">
        <v>4.71828E9</v>
      </c>
      <c r="F285" s="4">
        <f t="shared" si="1"/>
        <v>-0.007437485408</v>
      </c>
      <c r="G285" s="4">
        <v>0.003474646543365734</v>
      </c>
    </row>
    <row r="286">
      <c r="A286" s="2">
        <v>44245.0</v>
      </c>
      <c r="B286" s="3">
        <v>2253.030029</v>
      </c>
      <c r="C286" s="3">
        <v>2218.389893</v>
      </c>
      <c r="D286" s="3">
        <v>2218.389893</v>
      </c>
      <c r="E286" s="3">
        <v>4.77343E9</v>
      </c>
      <c r="F286" s="4">
        <f t="shared" si="1"/>
        <v>-0.01700341952</v>
      </c>
      <c r="G286" s="4">
        <v>0.003545757218882464</v>
      </c>
    </row>
    <row r="287">
      <c r="A287" s="2">
        <v>44246.0</v>
      </c>
      <c r="B287" s="3">
        <v>2218.820068</v>
      </c>
      <c r="C287" s="3">
        <v>2266.689941</v>
      </c>
      <c r="D287" s="3">
        <v>2266.689941</v>
      </c>
      <c r="E287" s="3">
        <v>4.82394E9</v>
      </c>
      <c r="F287" s="4">
        <f t="shared" si="1"/>
        <v>0.02130862591</v>
      </c>
      <c r="G287" s="4">
        <v>0.003633814711664258</v>
      </c>
    </row>
    <row r="288">
      <c r="A288" s="2">
        <v>44249.0</v>
      </c>
      <c r="B288" s="3">
        <v>2265.870117</v>
      </c>
      <c r="C288" s="3">
        <v>2251.070068</v>
      </c>
      <c r="D288" s="3">
        <v>2251.070068</v>
      </c>
      <c r="E288" s="3">
        <v>5.87019E9</v>
      </c>
      <c r="F288" s="4">
        <f t="shared" si="1"/>
        <v>-0.006938865752</v>
      </c>
      <c r="G288" s="4">
        <v>0.00365808838876011</v>
      </c>
    </row>
    <row r="289">
      <c r="A289" s="2">
        <v>44250.0</v>
      </c>
      <c r="B289" s="3">
        <v>2248.419922</v>
      </c>
      <c r="C289" s="3">
        <v>2231.310059</v>
      </c>
      <c r="D289" s="3">
        <v>2231.310059</v>
      </c>
      <c r="E289" s="3">
        <v>6.28065E9</v>
      </c>
      <c r="F289" s="4">
        <f t="shared" si="1"/>
        <v>-0.00885578807</v>
      </c>
      <c r="G289" s="4">
        <v>0.0036665166639722004</v>
      </c>
    </row>
    <row r="290">
      <c r="A290" s="2">
        <v>44251.0</v>
      </c>
      <c r="B290" s="3">
        <v>2232.409912</v>
      </c>
      <c r="C290" s="3">
        <v>2284.379883</v>
      </c>
      <c r="D290" s="3">
        <v>2284.379883</v>
      </c>
      <c r="E290" s="3">
        <v>5.94235E9</v>
      </c>
      <c r="F290" s="4">
        <f t="shared" si="1"/>
        <v>0.02323161064</v>
      </c>
      <c r="G290" s="4">
        <v>0.003733407729006194</v>
      </c>
    </row>
    <row r="291">
      <c r="A291" s="2">
        <v>44252.0</v>
      </c>
      <c r="B291" s="3">
        <v>2283.850098</v>
      </c>
      <c r="C291" s="3">
        <v>2200.169922</v>
      </c>
      <c r="D291" s="3">
        <v>2200.169922</v>
      </c>
      <c r="E291" s="3">
        <v>6.51306E9</v>
      </c>
      <c r="F291" s="4">
        <f t="shared" si="1"/>
        <v>-0.0382742988</v>
      </c>
      <c r="G291" s="4">
        <v>0.0038246099862971035</v>
      </c>
    </row>
    <row r="292">
      <c r="A292" s="2">
        <v>44253.0</v>
      </c>
      <c r="B292" s="3">
        <v>2201.300049</v>
      </c>
      <c r="C292" s="3">
        <v>2201.050049</v>
      </c>
      <c r="D292" s="3">
        <v>2201.050049</v>
      </c>
      <c r="E292" s="3">
        <v>6.51295E9</v>
      </c>
      <c r="F292" s="4">
        <f t="shared" si="1"/>
        <v>0.0003998668728</v>
      </c>
      <c r="G292" s="4">
        <v>0.003909461088637269</v>
      </c>
    </row>
    <row r="293">
      <c r="A293" s="2">
        <v>44256.0</v>
      </c>
      <c r="B293" s="3">
        <v>2203.030029</v>
      </c>
      <c r="C293" s="3">
        <v>2275.320068</v>
      </c>
      <c r="D293" s="3">
        <v>2275.320068</v>
      </c>
      <c r="E293" s="3">
        <v>5.07154E9</v>
      </c>
      <c r="F293" s="4">
        <f t="shared" si="1"/>
        <v>0.03264156988</v>
      </c>
      <c r="G293" s="4">
        <v>0.003958650680570839</v>
      </c>
    </row>
    <row r="294">
      <c r="A294" s="2">
        <v>44257.0</v>
      </c>
      <c r="B294" s="3">
        <v>2275.120117</v>
      </c>
      <c r="C294" s="3">
        <v>2231.51001</v>
      </c>
      <c r="D294" s="3">
        <v>2231.51001</v>
      </c>
      <c r="E294" s="3">
        <v>5.49369E9</v>
      </c>
      <c r="F294" s="4">
        <f t="shared" si="1"/>
        <v>-0.01963247209</v>
      </c>
      <c r="G294" s="4">
        <v>0.0040191344062636076</v>
      </c>
    </row>
    <row r="295">
      <c r="A295" s="2">
        <v>44258.0</v>
      </c>
      <c r="B295" s="3">
        <v>2232.5</v>
      </c>
      <c r="C295" s="3">
        <v>2207.790039</v>
      </c>
      <c r="D295" s="3">
        <v>2207.790039</v>
      </c>
      <c r="E295" s="3">
        <v>6.15079E9</v>
      </c>
      <c r="F295" s="4">
        <f t="shared" si="1"/>
        <v>-0.01074376212</v>
      </c>
      <c r="G295" s="4">
        <v>0.004036528643157256</v>
      </c>
    </row>
    <row r="296">
      <c r="A296" s="2">
        <v>44259.0</v>
      </c>
      <c r="B296" s="3">
        <v>2207.73999</v>
      </c>
      <c r="C296" s="3">
        <v>2146.919922</v>
      </c>
      <c r="D296" s="3">
        <v>2146.919922</v>
      </c>
      <c r="E296" s="3">
        <v>7.14224E9</v>
      </c>
      <c r="F296" s="4">
        <f t="shared" si="1"/>
        <v>-0.02835229967</v>
      </c>
      <c r="G296" s="4">
        <v>0.004142581629415328</v>
      </c>
    </row>
    <row r="297">
      <c r="A297" s="2">
        <v>44260.0</v>
      </c>
      <c r="B297" s="3">
        <v>2149.429932</v>
      </c>
      <c r="C297" s="3">
        <v>2192.209961</v>
      </c>
      <c r="D297" s="3">
        <v>2192.209961</v>
      </c>
      <c r="E297" s="3">
        <v>6.84257E9</v>
      </c>
      <c r="F297" s="4">
        <f t="shared" si="1"/>
        <v>0.02065953527</v>
      </c>
      <c r="G297" s="4">
        <v>0.004294459030217829</v>
      </c>
    </row>
    <row r="298">
      <c r="A298" s="2">
        <v>44263.0</v>
      </c>
      <c r="B298" s="3">
        <v>2192.649902</v>
      </c>
      <c r="C298" s="3">
        <v>2202.97998</v>
      </c>
      <c r="D298" s="3">
        <v>2202.97998</v>
      </c>
      <c r="E298" s="3">
        <v>5.85224E9</v>
      </c>
      <c r="F298" s="4">
        <f t="shared" si="1"/>
        <v>0.004888841069</v>
      </c>
      <c r="G298" s="4">
        <v>0.004387732913069007</v>
      </c>
    </row>
    <row r="299">
      <c r="A299" s="2">
        <v>44264.0</v>
      </c>
      <c r="B299" s="3">
        <v>2204.800049</v>
      </c>
      <c r="C299" s="3">
        <v>2245.060059</v>
      </c>
      <c r="D299" s="3">
        <v>2245.060059</v>
      </c>
      <c r="E299" s="3">
        <v>5.49634E9</v>
      </c>
      <c r="F299" s="4">
        <f t="shared" si="1"/>
        <v>0.01874340904</v>
      </c>
      <c r="G299" s="4">
        <v>0.0046025037680381105</v>
      </c>
    </row>
    <row r="300">
      <c r="A300" s="2">
        <v>44265.0</v>
      </c>
      <c r="B300" s="3">
        <v>2246.959961</v>
      </c>
      <c r="C300" s="3">
        <v>2285.679932</v>
      </c>
      <c r="D300" s="3">
        <v>2285.679932</v>
      </c>
      <c r="E300" s="3">
        <v>5.82725E9</v>
      </c>
      <c r="F300" s="4">
        <f t="shared" si="1"/>
        <v>0.01777146154</v>
      </c>
      <c r="G300" s="4">
        <v>0.0047872026205660655</v>
      </c>
    </row>
    <row r="301">
      <c r="A301" s="2">
        <v>44266.0</v>
      </c>
      <c r="B301" s="3">
        <v>2287.939941</v>
      </c>
      <c r="C301" s="3">
        <v>2338.540039</v>
      </c>
      <c r="D301" s="3">
        <v>2338.540039</v>
      </c>
      <c r="E301" s="3">
        <v>5.30001E9</v>
      </c>
      <c r="F301" s="4">
        <f t="shared" si="1"/>
        <v>0.02260389222</v>
      </c>
      <c r="G301" s="4">
        <v>0.0048299634401054725</v>
      </c>
    </row>
    <row r="302">
      <c r="A302" s="2">
        <v>44267.0</v>
      </c>
      <c r="B302" s="3">
        <v>2337.22998</v>
      </c>
      <c r="C302" s="3">
        <v>2352.790039</v>
      </c>
      <c r="D302" s="3">
        <v>2352.790039</v>
      </c>
      <c r="E302" s="3">
        <v>4.46924E9</v>
      </c>
      <c r="F302" s="4">
        <f t="shared" si="1"/>
        <v>0.006056639039</v>
      </c>
      <c r="G302" s="4">
        <v>0.0048523290399088365</v>
      </c>
    </row>
    <row r="303">
      <c r="A303" s="2">
        <v>44270.0</v>
      </c>
      <c r="B303" s="3">
        <v>2352.790039</v>
      </c>
      <c r="C303" s="3">
        <v>2360.169922</v>
      </c>
      <c r="D303" s="3">
        <v>2360.169922</v>
      </c>
      <c r="E303" s="3">
        <v>4.88219E9</v>
      </c>
      <c r="F303" s="4">
        <f t="shared" si="1"/>
        <v>0.003126843932</v>
      </c>
      <c r="G303" s="4">
        <v>0.004887062896966493</v>
      </c>
    </row>
    <row r="304">
      <c r="A304" s="2">
        <v>44271.0</v>
      </c>
      <c r="B304" s="3">
        <v>2360.129883</v>
      </c>
      <c r="C304" s="3">
        <v>2319.52002</v>
      </c>
      <c r="D304" s="3">
        <v>2319.52002</v>
      </c>
      <c r="E304" s="3">
        <v>4.60487E9</v>
      </c>
      <c r="F304" s="4">
        <f t="shared" si="1"/>
        <v>-0.01752513522</v>
      </c>
      <c r="G304" s="4">
        <v>0.0048888410688144555</v>
      </c>
    </row>
    <row r="305">
      <c r="A305" s="2">
        <v>44272.0</v>
      </c>
      <c r="B305" s="3">
        <v>2315.139893</v>
      </c>
      <c r="C305" s="3">
        <v>2336.389893</v>
      </c>
      <c r="D305" s="3">
        <v>2336.389893</v>
      </c>
      <c r="E305" s="3">
        <v>4.54162E9</v>
      </c>
      <c r="F305" s="4">
        <f t="shared" si="1"/>
        <v>0.007220487064</v>
      </c>
      <c r="G305" s="4">
        <v>0.005147654508132026</v>
      </c>
    </row>
    <row r="306">
      <c r="A306" s="2">
        <v>44273.0</v>
      </c>
      <c r="B306" s="3">
        <v>2335.830078</v>
      </c>
      <c r="C306" s="3">
        <v>2267.590088</v>
      </c>
      <c r="D306" s="3">
        <v>2267.590088</v>
      </c>
      <c r="E306" s="3">
        <v>4.04317E9</v>
      </c>
      <c r="F306" s="4">
        <f t="shared" si="1"/>
        <v>-0.03034049468</v>
      </c>
      <c r="G306" s="4">
        <v>0.005227426392375403</v>
      </c>
    </row>
    <row r="307">
      <c r="A307" s="2">
        <v>44274.0</v>
      </c>
      <c r="B307" s="3">
        <v>2267.649902</v>
      </c>
      <c r="C307" s="3">
        <v>2287.550049</v>
      </c>
      <c r="D307" s="3">
        <v>2287.550049</v>
      </c>
      <c r="E307" s="3">
        <v>7.72505E9</v>
      </c>
      <c r="F307" s="4">
        <f t="shared" si="1"/>
        <v>0.008725475103</v>
      </c>
      <c r="G307" s="4">
        <v>0.005262195635777498</v>
      </c>
    </row>
    <row r="308">
      <c r="A308" s="2">
        <v>44277.0</v>
      </c>
      <c r="B308" s="3">
        <v>2287.929932</v>
      </c>
      <c r="C308" s="3">
        <v>2266.840088</v>
      </c>
      <c r="D308" s="3">
        <v>2266.840088</v>
      </c>
      <c r="E308" s="3">
        <v>0.0</v>
      </c>
      <c r="F308" s="4">
        <f t="shared" si="1"/>
        <v>-0.009136048506</v>
      </c>
      <c r="G308" s="4">
        <v>0.005346854953550109</v>
      </c>
    </row>
    <row r="309">
      <c r="A309" s="2">
        <v>44278.0</v>
      </c>
      <c r="B309" s="3">
        <v>2264.139893</v>
      </c>
      <c r="C309" s="3">
        <v>2185.689941</v>
      </c>
      <c r="D309" s="3">
        <v>2185.689941</v>
      </c>
      <c r="E309" s="3">
        <v>4.64534E9</v>
      </c>
      <c r="F309" s="4">
        <f t="shared" si="1"/>
        <v>-0.03712793177</v>
      </c>
      <c r="G309" s="4">
        <v>0.005419050312535834</v>
      </c>
    </row>
    <row r="310">
      <c r="A310" s="2">
        <v>44279.0</v>
      </c>
      <c r="B310" s="3">
        <v>2192.949951</v>
      </c>
      <c r="C310" s="3">
        <v>2134.27002</v>
      </c>
      <c r="D310" s="3">
        <v>2134.27002</v>
      </c>
      <c r="E310" s="3">
        <v>4.76699E9</v>
      </c>
      <c r="F310" s="4">
        <f t="shared" si="1"/>
        <v>-0.02409250963</v>
      </c>
      <c r="G310" s="4">
        <v>0.005496015224387197</v>
      </c>
    </row>
    <row r="311">
      <c r="A311" s="2">
        <v>44280.0</v>
      </c>
      <c r="B311" s="3">
        <v>2133.149902</v>
      </c>
      <c r="C311" s="3">
        <v>2183.120117</v>
      </c>
      <c r="D311" s="3">
        <v>2183.120117</v>
      </c>
      <c r="E311" s="3">
        <v>4.9408E9</v>
      </c>
      <c r="F311" s="4">
        <f t="shared" si="1"/>
        <v>0.02237627541</v>
      </c>
      <c r="G311" s="4">
        <v>0.005524802260320037</v>
      </c>
    </row>
    <row r="312">
      <c r="A312" s="2">
        <v>44281.0</v>
      </c>
      <c r="B312" s="3">
        <v>2190.879883</v>
      </c>
      <c r="C312" s="3">
        <v>2221.47998</v>
      </c>
      <c r="D312" s="3">
        <v>2221.47998</v>
      </c>
      <c r="E312" s="3">
        <v>5.46785E9</v>
      </c>
      <c r="F312" s="4">
        <f t="shared" si="1"/>
        <v>0.01726770592</v>
      </c>
      <c r="G312" s="4">
        <v>0.0057715812640274375</v>
      </c>
    </row>
    <row r="313">
      <c r="A313" s="2">
        <v>44284.0</v>
      </c>
      <c r="B313" s="3">
        <v>2219.310059</v>
      </c>
      <c r="C313" s="3">
        <v>2158.679932</v>
      </c>
      <c r="D313" s="3">
        <v>2158.679932</v>
      </c>
      <c r="E313" s="3">
        <v>4.61984E9</v>
      </c>
      <c r="F313" s="4">
        <f t="shared" si="1"/>
        <v>-0.02909187558</v>
      </c>
      <c r="G313" s="4">
        <v>0.005810970703502623</v>
      </c>
    </row>
    <row r="314">
      <c r="A314" s="2">
        <v>44285.0</v>
      </c>
      <c r="B314" s="3">
        <v>2158.590088</v>
      </c>
      <c r="C314" s="3">
        <v>2195.800049</v>
      </c>
      <c r="D314" s="3">
        <v>2195.800049</v>
      </c>
      <c r="E314" s="3">
        <v>4.10357E9</v>
      </c>
      <c r="F314" s="4">
        <f t="shared" si="1"/>
        <v>0.01690505336</v>
      </c>
      <c r="G314" s="4">
        <v>0.0058658165622510975</v>
      </c>
    </row>
    <row r="315">
      <c r="A315" s="2">
        <v>44286.0</v>
      </c>
      <c r="B315" s="3">
        <v>2200.030029</v>
      </c>
      <c r="C315" s="3">
        <v>2220.52002</v>
      </c>
      <c r="D315" s="3">
        <v>2220.52002</v>
      </c>
      <c r="E315" s="3">
        <v>4.56498E9</v>
      </c>
      <c r="F315" s="4">
        <f t="shared" si="1"/>
        <v>0.01113251436</v>
      </c>
      <c r="G315" s="4">
        <v>0.005879596784646446</v>
      </c>
    </row>
    <row r="316">
      <c r="A316" s="2">
        <v>44287.0</v>
      </c>
      <c r="B316" s="3">
        <v>2225.290039</v>
      </c>
      <c r="C316" s="3">
        <v>2253.899902</v>
      </c>
      <c r="D316" s="3">
        <v>2253.899902</v>
      </c>
      <c r="E316" s="3">
        <v>4.15124E9</v>
      </c>
      <c r="F316" s="4">
        <f t="shared" si="1"/>
        <v>0.01480983338</v>
      </c>
      <c r="G316" s="4">
        <v>0.005904185073402432</v>
      </c>
    </row>
    <row r="317">
      <c r="A317" s="2">
        <v>44291.0</v>
      </c>
      <c r="B317" s="3">
        <v>2280.800049</v>
      </c>
      <c r="C317" s="3">
        <v>2264.889893</v>
      </c>
      <c r="D317" s="3">
        <v>2264.889893</v>
      </c>
      <c r="E317" s="3">
        <v>3.99976E9</v>
      </c>
      <c r="F317" s="4">
        <f t="shared" si="1"/>
        <v>0.00485232904</v>
      </c>
      <c r="G317" s="4">
        <v>0.006053056804368438</v>
      </c>
    </row>
    <row r="318">
      <c r="A318" s="2">
        <v>44292.0</v>
      </c>
      <c r="B318" s="3">
        <v>2264.73999</v>
      </c>
      <c r="C318" s="3">
        <v>2259.149902</v>
      </c>
      <c r="D318" s="3">
        <v>2259.149902</v>
      </c>
      <c r="E318" s="3">
        <v>4.02788E9</v>
      </c>
      <c r="F318" s="4">
        <f t="shared" si="1"/>
        <v>-0.002540774738</v>
      </c>
      <c r="G318" s="4">
        <v>0.006056639038669443</v>
      </c>
    </row>
    <row r="319">
      <c r="A319" s="2">
        <v>44293.0</v>
      </c>
      <c r="B319" s="3">
        <v>2259.149902</v>
      </c>
      <c r="C319" s="3">
        <v>2223.050049</v>
      </c>
      <c r="D319" s="3">
        <v>2223.050049</v>
      </c>
      <c r="E319" s="3">
        <v>4.11264E9</v>
      </c>
      <c r="F319" s="4">
        <f t="shared" si="1"/>
        <v>-0.01623888451</v>
      </c>
      <c r="G319" s="4">
        <v>0.006100483324750472</v>
      </c>
    </row>
    <row r="320">
      <c r="A320" s="2">
        <v>44294.0</v>
      </c>
      <c r="B320" s="3">
        <v>2225.189941</v>
      </c>
      <c r="C320" s="3">
        <v>2242.600098</v>
      </c>
      <c r="D320" s="3">
        <v>2242.600098</v>
      </c>
      <c r="E320" s="3">
        <v>3.90191E9</v>
      </c>
      <c r="F320" s="4">
        <f t="shared" si="1"/>
        <v>0.008717581444</v>
      </c>
      <c r="G320" s="4">
        <v>0.006248095092959463</v>
      </c>
    </row>
    <row r="321">
      <c r="A321" s="2">
        <v>44295.0</v>
      </c>
      <c r="B321" s="3">
        <v>2241.969971</v>
      </c>
      <c r="C321" s="3">
        <v>2243.469971</v>
      </c>
      <c r="D321" s="3">
        <v>2243.469971</v>
      </c>
      <c r="E321" s="3">
        <v>3.63491E9</v>
      </c>
      <c r="F321" s="4">
        <f t="shared" si="1"/>
        <v>0.0003877355219</v>
      </c>
      <c r="G321" s="4">
        <v>0.006395675678535339</v>
      </c>
    </row>
    <row r="322">
      <c r="A322" s="2">
        <v>44298.0</v>
      </c>
      <c r="B322" s="3">
        <v>2244.330078</v>
      </c>
      <c r="C322" s="3">
        <v>2233.780029</v>
      </c>
      <c r="D322" s="3">
        <v>2233.780029</v>
      </c>
      <c r="E322" s="3">
        <v>3.5785E9</v>
      </c>
      <c r="F322" s="4">
        <f t="shared" si="1"/>
        <v>-0.004337912361</v>
      </c>
      <c r="G322" s="4">
        <v>0.006530077720817985</v>
      </c>
    </row>
    <row r="323">
      <c r="A323" s="2">
        <v>44299.0</v>
      </c>
      <c r="B323" s="3">
        <v>2233.98999</v>
      </c>
      <c r="C323" s="3">
        <v>2228.919922</v>
      </c>
      <c r="D323" s="3">
        <v>2228.919922</v>
      </c>
      <c r="E323" s="3">
        <v>3.72844E9</v>
      </c>
      <c r="F323" s="4">
        <f t="shared" si="1"/>
        <v>-0.002180476271</v>
      </c>
      <c r="G323" s="4">
        <v>0.0067276187394361</v>
      </c>
    </row>
    <row r="324">
      <c r="A324" s="2">
        <v>44300.0</v>
      </c>
      <c r="B324" s="3">
        <v>2230.159912</v>
      </c>
      <c r="C324" s="3">
        <v>2247.719971</v>
      </c>
      <c r="D324" s="3">
        <v>2247.719971</v>
      </c>
      <c r="E324" s="3">
        <v>3.97654E9</v>
      </c>
      <c r="F324" s="4">
        <f t="shared" si="1"/>
        <v>0.008364053015</v>
      </c>
      <c r="G324" s="4">
        <v>0.006861220442514664</v>
      </c>
    </row>
    <row r="325">
      <c r="A325" s="2">
        <v>44301.0</v>
      </c>
      <c r="B325" s="3">
        <v>2249.419922</v>
      </c>
      <c r="C325" s="3">
        <v>2257.070068</v>
      </c>
      <c r="D325" s="3">
        <v>2257.070068</v>
      </c>
      <c r="E325" s="3">
        <v>4.02768E9</v>
      </c>
      <c r="F325" s="4">
        <f t="shared" si="1"/>
        <v>0.004142581629</v>
      </c>
      <c r="G325" s="4">
        <v>0.006973711930073749</v>
      </c>
    </row>
    <row r="326">
      <c r="A326" s="2">
        <v>44302.0</v>
      </c>
      <c r="B326" s="3">
        <v>2258.290039</v>
      </c>
      <c r="C326" s="3">
        <v>2262.669922</v>
      </c>
      <c r="D326" s="3">
        <v>2262.669922</v>
      </c>
      <c r="E326" s="3">
        <v>4.15743E9</v>
      </c>
      <c r="F326" s="4">
        <f t="shared" si="1"/>
        <v>0.002474887718</v>
      </c>
      <c r="G326" s="4">
        <v>0.007026243334755236</v>
      </c>
    </row>
    <row r="327">
      <c r="A327" s="2">
        <v>44305.0</v>
      </c>
      <c r="B327" s="3">
        <v>2261.110107</v>
      </c>
      <c r="C327" s="3">
        <v>2232.0</v>
      </c>
      <c r="D327" s="3">
        <v>2232.0</v>
      </c>
      <c r="E327" s="3">
        <v>3.78802E9</v>
      </c>
      <c r="F327" s="4">
        <f t="shared" si="1"/>
        <v>-0.01374100448</v>
      </c>
      <c r="G327" s="4">
        <v>0.007169321043561022</v>
      </c>
    </row>
    <row r="328">
      <c r="A328" s="2">
        <v>44306.0</v>
      </c>
      <c r="B328" s="3">
        <v>2231.129883</v>
      </c>
      <c r="C328" s="3">
        <v>2188.209961</v>
      </c>
      <c r="D328" s="3">
        <v>2188.209961</v>
      </c>
      <c r="E328" s="3">
        <v>4.33823E9</v>
      </c>
      <c r="F328" s="4">
        <f t="shared" si="1"/>
        <v>-0.02001180864</v>
      </c>
      <c r="G328" s="4">
        <v>0.007220487064485044</v>
      </c>
    </row>
    <row r="329">
      <c r="A329" s="2">
        <v>44307.0</v>
      </c>
      <c r="B329" s="3">
        <v>2187.47998</v>
      </c>
      <c r="C329" s="3">
        <v>2239.629883</v>
      </c>
      <c r="D329" s="3">
        <v>2239.629883</v>
      </c>
      <c r="E329" s="3">
        <v>0.0</v>
      </c>
      <c r="F329" s="4">
        <f t="shared" si="1"/>
        <v>0.02295911587</v>
      </c>
      <c r="G329" s="4">
        <v>0.007361030222298164</v>
      </c>
    </row>
    <row r="330">
      <c r="A330" s="2">
        <v>44308.0</v>
      </c>
      <c r="B330" s="3">
        <v>2240.870117</v>
      </c>
      <c r="C330" s="3">
        <v>2232.610107</v>
      </c>
      <c r="D330" s="3">
        <v>2232.610107</v>
      </c>
      <c r="E330" s="3">
        <v>4.23504E9</v>
      </c>
      <c r="F330" s="4">
        <f t="shared" si="1"/>
        <v>-0.003144201479</v>
      </c>
      <c r="G330" s="4">
        <v>0.007491137819953201</v>
      </c>
    </row>
    <row r="331">
      <c r="A331" s="2">
        <v>44309.0</v>
      </c>
      <c r="B331" s="3">
        <v>2233.719971</v>
      </c>
      <c r="C331" s="3">
        <v>2271.860107</v>
      </c>
      <c r="D331" s="3">
        <v>2271.860107</v>
      </c>
      <c r="E331" s="3">
        <v>3.56808E9</v>
      </c>
      <c r="F331" s="4">
        <f t="shared" si="1"/>
        <v>0.01727659193</v>
      </c>
      <c r="G331" s="4">
        <v>0.007637516606933597</v>
      </c>
    </row>
    <row r="332">
      <c r="A332" s="2">
        <v>44312.0</v>
      </c>
      <c r="B332" s="3">
        <v>2275.340088</v>
      </c>
      <c r="C332" s="3">
        <v>2298.01001</v>
      </c>
      <c r="D332" s="3">
        <v>2298.01001</v>
      </c>
      <c r="E332" s="3">
        <v>3.73892E9</v>
      </c>
      <c r="F332" s="4">
        <f t="shared" si="1"/>
        <v>0.01137936862</v>
      </c>
      <c r="G332" s="4">
        <v>0.007822494458821414</v>
      </c>
    </row>
    <row r="333">
      <c r="A333" s="2">
        <v>44313.0</v>
      </c>
      <c r="B333" s="3">
        <v>2298.830078</v>
      </c>
      <c r="C333" s="3">
        <v>2301.27002</v>
      </c>
      <c r="D333" s="3">
        <v>2301.27002</v>
      </c>
      <c r="E333" s="3">
        <v>3.70324E9</v>
      </c>
      <c r="F333" s="4">
        <f t="shared" si="1"/>
        <v>0.001416613423</v>
      </c>
      <c r="G333" s="4">
        <v>0.007888296616928926</v>
      </c>
    </row>
    <row r="334">
      <c r="A334" s="2">
        <v>44314.0</v>
      </c>
      <c r="B334" s="3">
        <v>2301.100098</v>
      </c>
      <c r="C334" s="3">
        <v>2304.159912</v>
      </c>
      <c r="D334" s="3">
        <v>2304.159912</v>
      </c>
      <c r="E334" s="3">
        <v>3.77239E9</v>
      </c>
      <c r="F334" s="4">
        <f t="shared" si="1"/>
        <v>0.001254206353</v>
      </c>
      <c r="G334" s="4">
        <v>0.007986565649658437</v>
      </c>
    </row>
    <row r="335">
      <c r="A335" s="2">
        <v>44315.0</v>
      </c>
      <c r="B335" s="3">
        <v>2307.070068</v>
      </c>
      <c r="C335" s="3">
        <v>2295.459961</v>
      </c>
      <c r="D335" s="3">
        <v>2295.459961</v>
      </c>
      <c r="E335" s="3">
        <v>4.28894E9</v>
      </c>
      <c r="F335" s="4">
        <f t="shared" si="1"/>
        <v>-0.003790068722</v>
      </c>
      <c r="G335" s="4">
        <v>0.008061902588150843</v>
      </c>
    </row>
    <row r="336">
      <c r="A336" s="2">
        <v>44316.0</v>
      </c>
      <c r="B336" s="3">
        <v>2292.48999</v>
      </c>
      <c r="C336" s="3">
        <v>2266.449951</v>
      </c>
      <c r="D336" s="3">
        <v>2266.449951</v>
      </c>
      <c r="E336" s="3">
        <v>4.27368E9</v>
      </c>
      <c r="F336" s="4">
        <f t="shared" si="1"/>
        <v>-0.01279975761</v>
      </c>
      <c r="G336" s="4">
        <v>0.008075203977037985</v>
      </c>
    </row>
    <row r="337">
      <c r="A337" s="2">
        <v>44319.0</v>
      </c>
      <c r="B337" s="3">
        <v>2268.620117</v>
      </c>
      <c r="C337" s="3">
        <v>2277.449951</v>
      </c>
      <c r="D337" s="3">
        <v>2277.449951</v>
      </c>
      <c r="E337" s="3">
        <v>4.06117E9</v>
      </c>
      <c r="F337" s="4">
        <f t="shared" si="1"/>
        <v>0.00482996344</v>
      </c>
      <c r="G337" s="4">
        <v>0.008119003407329352</v>
      </c>
    </row>
    <row r="338">
      <c r="A338" s="2">
        <v>44320.0</v>
      </c>
      <c r="B338" s="3">
        <v>2275.100098</v>
      </c>
      <c r="C338" s="3">
        <v>2248.290039</v>
      </c>
      <c r="D338" s="3">
        <v>2248.290039</v>
      </c>
      <c r="E338" s="3">
        <v>4.44108E9</v>
      </c>
      <c r="F338" s="4">
        <f t="shared" si="1"/>
        <v>-0.01296981773</v>
      </c>
      <c r="G338" s="4">
        <v>0.008300997661882779</v>
      </c>
    </row>
    <row r="339">
      <c r="A339" s="2">
        <v>44321.0</v>
      </c>
      <c r="B339" s="3">
        <v>2250.129883</v>
      </c>
      <c r="C339" s="3">
        <v>2241.370117</v>
      </c>
      <c r="D339" s="3">
        <v>2241.370117</v>
      </c>
      <c r="E339" s="3">
        <v>4.02905E9</v>
      </c>
      <c r="F339" s="4">
        <f t="shared" si="1"/>
        <v>-0.003087362479</v>
      </c>
      <c r="G339" s="4">
        <v>0.008364053014858382</v>
      </c>
    </row>
    <row r="340">
      <c r="A340" s="2">
        <v>44322.0</v>
      </c>
      <c r="B340" s="3">
        <v>2240.209961</v>
      </c>
      <c r="C340" s="3">
        <v>2241.419922</v>
      </c>
      <c r="D340" s="3">
        <v>2241.419922</v>
      </c>
      <c r="E340" s="3">
        <v>4.50486E9</v>
      </c>
      <c r="F340" s="4">
        <f t="shared" si="1"/>
        <v>0.0000222202897</v>
      </c>
      <c r="G340" s="4">
        <v>0.008544870076073007</v>
      </c>
    </row>
    <row r="341">
      <c r="A341" s="2">
        <v>44323.0</v>
      </c>
      <c r="B341" s="3">
        <v>2242.100098</v>
      </c>
      <c r="C341" s="3">
        <v>2271.629883</v>
      </c>
      <c r="D341" s="3">
        <v>2271.629883</v>
      </c>
      <c r="E341" s="3">
        <v>4.01306E9</v>
      </c>
      <c r="F341" s="4">
        <f t="shared" si="1"/>
        <v>0.01329880419</v>
      </c>
      <c r="G341" s="4">
        <v>0.008579528277568964</v>
      </c>
    </row>
    <row r="342">
      <c r="A342" s="2">
        <v>44326.0</v>
      </c>
      <c r="B342" s="3">
        <v>2271.090088</v>
      </c>
      <c r="C342" s="3">
        <v>2212.699951</v>
      </c>
      <c r="D342" s="3">
        <v>2212.699951</v>
      </c>
      <c r="E342" s="3">
        <v>3.67897E9</v>
      </c>
      <c r="F342" s="4">
        <f t="shared" si="1"/>
        <v>-0.02663259064</v>
      </c>
      <c r="G342" s="4">
        <v>0.008610292512167089</v>
      </c>
    </row>
    <row r="343">
      <c r="A343" s="2">
        <v>44327.0</v>
      </c>
      <c r="B343" s="3">
        <v>2206.47998</v>
      </c>
      <c r="C343" s="3">
        <v>2206.98999</v>
      </c>
      <c r="D343" s="3">
        <v>2206.98999</v>
      </c>
      <c r="E343" s="3">
        <v>3.59311E9</v>
      </c>
      <c r="F343" s="4">
        <f t="shared" si="1"/>
        <v>-0.002587216537</v>
      </c>
      <c r="G343" s="4">
        <v>0.00871758144371576</v>
      </c>
    </row>
    <row r="344">
      <c r="A344" s="2">
        <v>44328.0</v>
      </c>
      <c r="B344" s="3">
        <v>2205.02002</v>
      </c>
      <c r="C344" s="3">
        <v>2135.139893</v>
      </c>
      <c r="D344" s="3">
        <v>2135.139893</v>
      </c>
      <c r="E344" s="3">
        <v>3.73508E9</v>
      </c>
      <c r="F344" s="4">
        <f t="shared" si="1"/>
        <v>-0.03365123627</v>
      </c>
      <c r="G344" s="4">
        <v>0.008725475103255335</v>
      </c>
    </row>
    <row r="345">
      <c r="A345" s="2">
        <v>44329.0</v>
      </c>
      <c r="B345" s="3">
        <v>2135.22998</v>
      </c>
      <c r="C345" s="3">
        <v>2170.949951</v>
      </c>
      <c r="D345" s="3">
        <v>2170.949951</v>
      </c>
      <c r="E345" s="3">
        <v>3.68778E9</v>
      </c>
      <c r="F345" s="4">
        <f t="shared" si="1"/>
        <v>0.01649510989</v>
      </c>
      <c r="G345" s="4">
        <v>0.00873063300482888</v>
      </c>
    </row>
    <row r="346">
      <c r="A346" s="2">
        <v>44330.0</v>
      </c>
      <c r="B346" s="3">
        <v>2171.129883</v>
      </c>
      <c r="C346" s="3">
        <v>2224.629883</v>
      </c>
      <c r="D346" s="3">
        <v>2224.629883</v>
      </c>
      <c r="E346" s="3">
        <v>3.25192E9</v>
      </c>
      <c r="F346" s="4">
        <f t="shared" si="1"/>
        <v>0.024129826</v>
      </c>
      <c r="G346" s="4">
        <v>0.008839684413199714</v>
      </c>
    </row>
    <row r="347">
      <c r="A347" s="2">
        <v>44333.0</v>
      </c>
      <c r="B347" s="3">
        <v>2222.860107</v>
      </c>
      <c r="C347" s="3">
        <v>2227.120117</v>
      </c>
      <c r="D347" s="3">
        <v>2227.120117</v>
      </c>
      <c r="E347" s="3">
        <v>3.30713E9</v>
      </c>
      <c r="F347" s="4">
        <f t="shared" si="1"/>
        <v>0.001118140859</v>
      </c>
      <c r="G347" s="4">
        <v>0.009053642516335425</v>
      </c>
    </row>
    <row r="348">
      <c r="A348" s="2">
        <v>44334.0</v>
      </c>
      <c r="B348" s="3">
        <v>2227.919922</v>
      </c>
      <c r="C348" s="3">
        <v>2210.879883</v>
      </c>
      <c r="D348" s="3">
        <v>2210.879883</v>
      </c>
      <c r="E348" s="3">
        <v>3.55979E9</v>
      </c>
      <c r="F348" s="4">
        <f t="shared" si="1"/>
        <v>-0.007345597617</v>
      </c>
      <c r="G348" s="4">
        <v>0.009134612100470223</v>
      </c>
    </row>
    <row r="349">
      <c r="A349" s="2">
        <v>44335.0</v>
      </c>
      <c r="B349" s="3">
        <v>2205.77002</v>
      </c>
      <c r="C349" s="3">
        <v>2193.639893</v>
      </c>
      <c r="D349" s="3">
        <v>2193.639893</v>
      </c>
      <c r="E349" s="3">
        <v>3.48555E9</v>
      </c>
      <c r="F349" s="4">
        <f t="shared" si="1"/>
        <v>-0.007859079357</v>
      </c>
      <c r="G349" s="4">
        <v>0.00924046716684399</v>
      </c>
    </row>
    <row r="350">
      <c r="A350" s="2">
        <v>44336.0</v>
      </c>
      <c r="B350" s="3">
        <v>2194.689941</v>
      </c>
      <c r="C350" s="3">
        <v>2207.76001</v>
      </c>
      <c r="D350" s="3">
        <v>2207.76001</v>
      </c>
      <c r="E350" s="3">
        <v>3.01906E9</v>
      </c>
      <c r="F350" s="4">
        <f t="shared" si="1"/>
        <v>0.006395675679</v>
      </c>
      <c r="G350" s="4">
        <v>0.00977489923448066</v>
      </c>
    </row>
    <row r="351">
      <c r="A351" s="2">
        <v>44337.0</v>
      </c>
      <c r="B351" s="3">
        <v>2210.209961</v>
      </c>
      <c r="C351" s="3">
        <v>2215.27002</v>
      </c>
      <c r="D351" s="3">
        <v>2215.27002</v>
      </c>
      <c r="E351" s="3">
        <v>3.34462E9</v>
      </c>
      <c r="F351" s="4">
        <f t="shared" si="1"/>
        <v>0.00339011043</v>
      </c>
      <c r="G351" s="4">
        <v>0.009824737647936687</v>
      </c>
    </row>
    <row r="352">
      <c r="A352" s="2">
        <v>44340.0</v>
      </c>
      <c r="B352" s="3">
        <v>2223.050049</v>
      </c>
      <c r="C352" s="3">
        <v>2227.340088</v>
      </c>
      <c r="D352" s="3">
        <v>2227.340088</v>
      </c>
      <c r="E352" s="3">
        <v>2.9474E9</v>
      </c>
      <c r="F352" s="4">
        <f t="shared" si="1"/>
        <v>0.005419050313</v>
      </c>
      <c r="G352" s="4">
        <v>0.01013481668550681</v>
      </c>
    </row>
    <row r="353">
      <c r="A353" s="2">
        <v>44341.0</v>
      </c>
      <c r="B353" s="3">
        <v>2229.23999</v>
      </c>
      <c r="C353" s="3">
        <v>2205.75</v>
      </c>
      <c r="D353" s="3">
        <v>2205.75</v>
      </c>
      <c r="E353" s="3">
        <v>3.42087E9</v>
      </c>
      <c r="F353" s="4">
        <f t="shared" si="1"/>
        <v>-0.009788093846</v>
      </c>
      <c r="G353" s="4">
        <v>0.010194642738238256</v>
      </c>
    </row>
    <row r="354">
      <c r="A354" s="2">
        <v>44342.0</v>
      </c>
      <c r="B354" s="3">
        <v>2207.350098</v>
      </c>
      <c r="C354" s="3">
        <v>2249.27002</v>
      </c>
      <c r="D354" s="3">
        <v>2249.27002</v>
      </c>
      <c r="E354" s="3">
        <v>3.67449E9</v>
      </c>
      <c r="F354" s="4">
        <f t="shared" si="1"/>
        <v>0.01934850846</v>
      </c>
      <c r="G354" s="4">
        <v>0.010329010420068502</v>
      </c>
    </row>
    <row r="355">
      <c r="A355" s="2">
        <v>44343.0</v>
      </c>
      <c r="B355" s="3">
        <v>2250.72998</v>
      </c>
      <c r="C355" s="3">
        <v>2273.070068</v>
      </c>
      <c r="D355" s="3">
        <v>2273.070068</v>
      </c>
      <c r="E355" s="3">
        <v>5.20111E9</v>
      </c>
      <c r="F355" s="4">
        <f t="shared" si="1"/>
        <v>0.01047044186</v>
      </c>
      <c r="G355" s="4">
        <v>0.010393939225949783</v>
      </c>
    </row>
    <row r="356">
      <c r="A356" s="2">
        <v>44344.0</v>
      </c>
      <c r="B356" s="3">
        <v>2273.820068</v>
      </c>
      <c r="C356" s="3">
        <v>2268.969971</v>
      </c>
      <c r="D356" s="3">
        <v>2268.969971</v>
      </c>
      <c r="E356" s="3">
        <v>4.19927E9</v>
      </c>
      <c r="F356" s="4">
        <f t="shared" si="1"/>
        <v>-0.001807030085</v>
      </c>
      <c r="G356" s="4">
        <v>0.010419247119527096</v>
      </c>
    </row>
    <row r="357">
      <c r="A357" s="2">
        <v>44348.0</v>
      </c>
      <c r="B357" s="3">
        <v>2270.379883</v>
      </c>
      <c r="C357" s="3">
        <v>2294.73999</v>
      </c>
      <c r="D357" s="3">
        <v>2294.73999</v>
      </c>
      <c r="E357" s="3">
        <v>4.12296E9</v>
      </c>
      <c r="F357" s="4">
        <f t="shared" si="1"/>
        <v>0.01123003875</v>
      </c>
      <c r="G357" s="4">
        <v>0.010446117785127594</v>
      </c>
    </row>
    <row r="358">
      <c r="A358" s="2">
        <v>44349.0</v>
      </c>
      <c r="B358" s="3">
        <v>2295.659912</v>
      </c>
      <c r="C358" s="3">
        <v>2297.830078</v>
      </c>
      <c r="D358" s="3">
        <v>2297.830078</v>
      </c>
      <c r="E358" s="3">
        <v>4.86093E9</v>
      </c>
      <c r="F358" s="4">
        <f t="shared" si="1"/>
        <v>0.001344785252</v>
      </c>
      <c r="G358" s="4">
        <v>0.0104704418640913</v>
      </c>
    </row>
    <row r="359">
      <c r="A359" s="2">
        <v>44350.0</v>
      </c>
      <c r="B359" s="3">
        <v>2296.570068</v>
      </c>
      <c r="C359" s="3">
        <v>2279.25</v>
      </c>
      <c r="D359" s="3">
        <v>2279.25</v>
      </c>
      <c r="E359" s="3">
        <v>4.57945E9</v>
      </c>
      <c r="F359" s="4">
        <f t="shared" si="1"/>
        <v>-0.008151838543</v>
      </c>
      <c r="G359" s="4">
        <v>0.010487455155444844</v>
      </c>
    </row>
    <row r="360">
      <c r="A360" s="2">
        <v>44351.0</v>
      </c>
      <c r="B360" s="3">
        <v>2281.070068</v>
      </c>
      <c r="C360" s="3">
        <v>2286.409912</v>
      </c>
      <c r="D360" s="3">
        <v>2286.409912</v>
      </c>
      <c r="E360" s="3">
        <v>3.48707E9</v>
      </c>
      <c r="F360" s="4">
        <f t="shared" si="1"/>
        <v>0.003131508468</v>
      </c>
      <c r="G360" s="4">
        <v>0.010513265734790604</v>
      </c>
    </row>
    <row r="361">
      <c r="A361" s="2">
        <v>44354.0</v>
      </c>
      <c r="B361" s="3">
        <v>2286.929932</v>
      </c>
      <c r="C361" s="3">
        <v>2319.179932</v>
      </c>
      <c r="D361" s="3">
        <v>2319.179932</v>
      </c>
      <c r="E361" s="3">
        <v>3.83557E9</v>
      </c>
      <c r="F361" s="4">
        <f t="shared" si="1"/>
        <v>0.01413000326</v>
      </c>
      <c r="G361" s="4">
        <v>0.010579097331449999</v>
      </c>
    </row>
    <row r="362">
      <c r="A362" s="2">
        <v>44355.0</v>
      </c>
      <c r="B362" s="3">
        <v>2319.570068</v>
      </c>
      <c r="C362" s="3">
        <v>2343.76001</v>
      </c>
      <c r="D362" s="3">
        <v>2343.76001</v>
      </c>
      <c r="E362" s="3">
        <v>3.94387E9</v>
      </c>
      <c r="F362" s="4">
        <f t="shared" si="1"/>
        <v>0.01048745516</v>
      </c>
      <c r="G362" s="4">
        <v>0.01068805717153733</v>
      </c>
    </row>
    <row r="363">
      <c r="A363" s="2">
        <v>44356.0</v>
      </c>
      <c r="B363" s="3">
        <v>2344.820068</v>
      </c>
      <c r="C363" s="3">
        <v>2327.129883</v>
      </c>
      <c r="D363" s="3">
        <v>2327.129883</v>
      </c>
      <c r="E363" s="3">
        <v>3.90287E9</v>
      </c>
      <c r="F363" s="4">
        <f t="shared" si="1"/>
        <v>-0.007146196317</v>
      </c>
      <c r="G363" s="4">
        <v>0.010751901675206033</v>
      </c>
    </row>
    <row r="364">
      <c r="A364" s="2">
        <v>44357.0</v>
      </c>
      <c r="B364" s="3">
        <v>2327.97998</v>
      </c>
      <c r="C364" s="3">
        <v>2311.409912</v>
      </c>
      <c r="D364" s="3">
        <v>2311.409912</v>
      </c>
      <c r="E364" s="3">
        <v>3.50248E9</v>
      </c>
      <c r="F364" s="4">
        <f t="shared" si="1"/>
        <v>-0.006801031231</v>
      </c>
      <c r="G364" s="4">
        <v>0.010951228059079488</v>
      </c>
    </row>
    <row r="365">
      <c r="A365" s="2">
        <v>44358.0</v>
      </c>
      <c r="B365" s="3">
        <v>2312.600098</v>
      </c>
      <c r="C365" s="3">
        <v>2335.810059</v>
      </c>
      <c r="D365" s="3">
        <v>2335.810059</v>
      </c>
      <c r="E365" s="3">
        <v>3.20428E9</v>
      </c>
      <c r="F365" s="4">
        <f t="shared" si="1"/>
        <v>0.01044611779</v>
      </c>
      <c r="G365" s="4">
        <v>0.011119832885274317</v>
      </c>
    </row>
    <row r="366">
      <c r="A366" s="2">
        <v>44361.0</v>
      </c>
      <c r="B366" s="3">
        <v>2337.449951</v>
      </c>
      <c r="C366" s="3">
        <v>2326.149902</v>
      </c>
      <c r="D366" s="3">
        <v>2326.149902</v>
      </c>
      <c r="E366" s="3">
        <v>3.61205E9</v>
      </c>
      <c r="F366" s="4">
        <f t="shared" si="1"/>
        <v>-0.004152852313</v>
      </c>
      <c r="G366" s="4">
        <v>0.01113251435580391</v>
      </c>
    </row>
    <row r="367">
      <c r="A367" s="2">
        <v>44362.0</v>
      </c>
      <c r="B367" s="3">
        <v>2326.76001</v>
      </c>
      <c r="C367" s="3">
        <v>2320.070068</v>
      </c>
      <c r="D367" s="3">
        <v>2320.070068</v>
      </c>
      <c r="E367" s="3">
        <v>3.57845E9</v>
      </c>
      <c r="F367" s="4">
        <f t="shared" si="1"/>
        <v>-0.002620538959</v>
      </c>
      <c r="G367" s="4">
        <v>0.011230038746132648</v>
      </c>
    </row>
    <row r="368">
      <c r="A368" s="2">
        <v>44363.0</v>
      </c>
      <c r="B368" s="3">
        <v>2319.090088</v>
      </c>
      <c r="C368" s="3">
        <v>2314.689941</v>
      </c>
      <c r="D368" s="3">
        <v>2314.689941</v>
      </c>
      <c r="E368" s="3">
        <v>3.72205E9</v>
      </c>
      <c r="F368" s="4">
        <f t="shared" si="1"/>
        <v>-0.002324340252</v>
      </c>
      <c r="G368" s="4">
        <v>0.011379368621636245</v>
      </c>
    </row>
    <row r="369">
      <c r="A369" s="2">
        <v>44364.0</v>
      </c>
      <c r="B369" s="3">
        <v>2314.199951</v>
      </c>
      <c r="C369" s="3">
        <v>2287.459961</v>
      </c>
      <c r="D369" s="3">
        <v>2287.459961</v>
      </c>
      <c r="E369" s="3">
        <v>3.95211E9</v>
      </c>
      <c r="F369" s="4">
        <f t="shared" si="1"/>
        <v>-0.01190402475</v>
      </c>
      <c r="G369" s="4">
        <v>0.011517849138565794</v>
      </c>
    </row>
    <row r="370">
      <c r="A370" s="2">
        <v>44365.0</v>
      </c>
      <c r="B370" s="3">
        <v>2284.959961</v>
      </c>
      <c r="C370" s="3">
        <v>2237.75</v>
      </c>
      <c r="D370" s="3">
        <v>2237.75</v>
      </c>
      <c r="E370" s="3">
        <v>6.08498E9</v>
      </c>
      <c r="F370" s="4">
        <f t="shared" si="1"/>
        <v>-0.02221426031</v>
      </c>
      <c r="G370" s="4">
        <v>0.011718853671044447</v>
      </c>
    </row>
    <row r="371">
      <c r="A371" s="2">
        <v>44368.0</v>
      </c>
      <c r="B371" s="3">
        <v>2238.620117</v>
      </c>
      <c r="C371" s="3">
        <v>2286.090088</v>
      </c>
      <c r="D371" s="3">
        <v>2286.090088</v>
      </c>
      <c r="E371" s="3">
        <v>3.39174E9</v>
      </c>
      <c r="F371" s="4">
        <f t="shared" si="1"/>
        <v>0.02114531193</v>
      </c>
      <c r="G371" s="4">
        <v>0.011750283388459232</v>
      </c>
    </row>
    <row r="372">
      <c r="A372" s="2">
        <v>44369.0</v>
      </c>
      <c r="B372" s="3">
        <v>2285.459961</v>
      </c>
      <c r="C372" s="3">
        <v>2295.949951</v>
      </c>
      <c r="D372" s="3">
        <v>2295.949951</v>
      </c>
      <c r="E372" s="3">
        <v>3.20876E9</v>
      </c>
      <c r="F372" s="4">
        <f t="shared" si="1"/>
        <v>0.00429445903</v>
      </c>
      <c r="G372" s="4">
        <v>0.012455268119884703</v>
      </c>
    </row>
    <row r="373">
      <c r="A373" s="2">
        <v>44370.0</v>
      </c>
      <c r="B373" s="3">
        <v>2296.399902</v>
      </c>
      <c r="C373" s="3">
        <v>2303.469971</v>
      </c>
      <c r="D373" s="3">
        <v>2303.469971</v>
      </c>
      <c r="E373" s="3">
        <v>3.17244E9</v>
      </c>
      <c r="F373" s="4">
        <f t="shared" si="1"/>
        <v>0.003264648593</v>
      </c>
      <c r="G373" s="4">
        <v>0.012479933092811776</v>
      </c>
    </row>
    <row r="374">
      <c r="A374" s="2">
        <v>44371.0</v>
      </c>
      <c r="B374" s="3">
        <v>2305.409912</v>
      </c>
      <c r="C374" s="3">
        <v>2333.620117</v>
      </c>
      <c r="D374" s="3">
        <v>2333.620117</v>
      </c>
      <c r="E374" s="3">
        <v>3.14168E9</v>
      </c>
      <c r="F374" s="4">
        <f t="shared" si="1"/>
        <v>0.01291990319</v>
      </c>
      <c r="G374" s="4">
        <v>0.012606322448743382</v>
      </c>
    </row>
    <row r="375">
      <c r="A375" s="2">
        <v>44372.0</v>
      </c>
      <c r="B375" s="3">
        <v>2336.860107</v>
      </c>
      <c r="C375" s="3">
        <v>2334.399902</v>
      </c>
      <c r="D375" s="3">
        <v>2334.399902</v>
      </c>
      <c r="E375" s="3">
        <v>6.24839E9</v>
      </c>
      <c r="F375" s="4">
        <f t="shared" si="1"/>
        <v>0.0003340408811</v>
      </c>
      <c r="G375" s="4">
        <v>0.012727888165567157</v>
      </c>
    </row>
    <row r="376">
      <c r="A376" s="2">
        <v>44375.0</v>
      </c>
      <c r="B376" s="3">
        <v>2335.340088</v>
      </c>
      <c r="C376" s="3">
        <v>2322.340088</v>
      </c>
      <c r="D376" s="3">
        <v>2322.340088</v>
      </c>
      <c r="E376" s="3">
        <v>3.41561E9</v>
      </c>
      <c r="F376" s="4">
        <f t="shared" si="1"/>
        <v>-0.005192957768</v>
      </c>
      <c r="G376" s="4">
        <v>0.01280557992595058</v>
      </c>
    </row>
    <row r="377">
      <c r="A377" s="2">
        <v>44376.0</v>
      </c>
      <c r="B377" s="3">
        <v>2323.070068</v>
      </c>
      <c r="C377" s="3">
        <v>2308.840088</v>
      </c>
      <c r="D377" s="3">
        <v>2308.840088</v>
      </c>
      <c r="E377" s="3">
        <v>3.04956E9</v>
      </c>
      <c r="F377" s="4">
        <f t="shared" si="1"/>
        <v>-0.005847091823</v>
      </c>
      <c r="G377" s="4">
        <v>0.012919903192624024</v>
      </c>
    </row>
    <row r="378">
      <c r="A378" s="2">
        <v>44377.0</v>
      </c>
      <c r="B378" s="3">
        <v>2307.949951</v>
      </c>
      <c r="C378" s="3">
        <v>2310.550049</v>
      </c>
      <c r="D378" s="3">
        <v>2310.550049</v>
      </c>
      <c r="E378" s="3">
        <v>3.68788E9</v>
      </c>
      <c r="F378" s="4">
        <f t="shared" si="1"/>
        <v>0.0007400666351</v>
      </c>
      <c r="G378" s="4">
        <v>0.012988435615423722</v>
      </c>
    </row>
    <row r="379">
      <c r="A379" s="2">
        <v>44378.0</v>
      </c>
      <c r="B379" s="3">
        <v>2312.570068</v>
      </c>
      <c r="C379" s="3">
        <v>2329.360107</v>
      </c>
      <c r="D379" s="3">
        <v>2329.360107</v>
      </c>
      <c r="E379" s="3">
        <v>3.07758E9</v>
      </c>
      <c r="F379" s="4">
        <f t="shared" si="1"/>
        <v>0.008075203977</v>
      </c>
      <c r="G379" s="4">
        <v>0.013149531007189599</v>
      </c>
    </row>
    <row r="380">
      <c r="A380" s="2">
        <v>44379.0</v>
      </c>
      <c r="B380" s="3">
        <v>2328.530029</v>
      </c>
      <c r="C380" s="3">
        <v>2305.76001</v>
      </c>
      <c r="D380" s="3">
        <v>2305.76001</v>
      </c>
      <c r="E380" s="3">
        <v>2.62855E9</v>
      </c>
      <c r="F380" s="4">
        <f t="shared" si="1"/>
        <v>-0.010235279</v>
      </c>
      <c r="G380" s="4">
        <v>0.01329880418728407</v>
      </c>
    </row>
    <row r="381">
      <c r="A381" s="2">
        <v>44383.0</v>
      </c>
      <c r="B381" s="3">
        <v>2305.959961</v>
      </c>
      <c r="C381" s="3">
        <v>2274.5</v>
      </c>
      <c r="D381" s="3">
        <v>2274.5</v>
      </c>
      <c r="E381" s="3">
        <v>3.4379E9</v>
      </c>
      <c r="F381" s="4">
        <f t="shared" si="1"/>
        <v>-0.01374368433</v>
      </c>
      <c r="G381" s="4">
        <v>0.01338240660330617</v>
      </c>
    </row>
    <row r="382">
      <c r="A382" s="2">
        <v>44384.0</v>
      </c>
      <c r="B382" s="3">
        <v>2274.530029</v>
      </c>
      <c r="C382" s="3">
        <v>2252.850098</v>
      </c>
      <c r="D382" s="3">
        <v>2252.850098</v>
      </c>
      <c r="E382" s="3">
        <v>3.2439E9</v>
      </c>
      <c r="F382" s="4">
        <f t="shared" si="1"/>
        <v>-0.009610005574</v>
      </c>
      <c r="G382" s="4">
        <v>0.013674390544070941</v>
      </c>
    </row>
    <row r="383">
      <c r="A383" s="2">
        <v>44385.0</v>
      </c>
      <c r="B383" s="3">
        <v>2249.939941</v>
      </c>
      <c r="C383" s="3">
        <v>2231.679932</v>
      </c>
      <c r="D383" s="3">
        <v>2231.679932</v>
      </c>
      <c r="E383" s="3">
        <v>3.39378E9</v>
      </c>
      <c r="F383" s="4">
        <f t="shared" si="1"/>
        <v>-0.009486201716</v>
      </c>
      <c r="G383" s="4">
        <v>0.013833718465528985</v>
      </c>
    </row>
    <row r="384">
      <c r="A384" s="2">
        <v>44386.0</v>
      </c>
      <c r="B384" s="3">
        <v>2234.830078</v>
      </c>
      <c r="C384" s="3">
        <v>2280.0</v>
      </c>
      <c r="D384" s="3">
        <v>2280.0</v>
      </c>
      <c r="E384" s="3">
        <v>2.73828E9</v>
      </c>
      <c r="F384" s="4">
        <f t="shared" si="1"/>
        <v>0.02119301228</v>
      </c>
      <c r="G384" s="4">
        <v>0.013840388532124501</v>
      </c>
    </row>
    <row r="385">
      <c r="A385" s="2">
        <v>44389.0</v>
      </c>
      <c r="B385" s="3">
        <v>2279.629883</v>
      </c>
      <c r="C385" s="3">
        <v>2281.820068</v>
      </c>
      <c r="D385" s="3">
        <v>2281.820068</v>
      </c>
      <c r="E385" s="3">
        <v>2.98398E9</v>
      </c>
      <c r="F385" s="4">
        <f t="shared" si="1"/>
        <v>0.0007976387032</v>
      </c>
      <c r="G385" s="4">
        <v>0.013986716852670432</v>
      </c>
    </row>
    <row r="386">
      <c r="A386" s="2">
        <v>44390.0</v>
      </c>
      <c r="B386" s="3">
        <v>2280.48999</v>
      </c>
      <c r="C386" s="3">
        <v>2238.860107</v>
      </c>
      <c r="D386" s="3">
        <v>2238.860107</v>
      </c>
      <c r="E386" s="3">
        <v>3.1669E9</v>
      </c>
      <c r="F386" s="4">
        <f t="shared" si="1"/>
        <v>-0.01918831858</v>
      </c>
      <c r="G386" s="4">
        <v>0.014130003260135113</v>
      </c>
    </row>
    <row r="387">
      <c r="A387" s="2">
        <v>44391.0</v>
      </c>
      <c r="B387" s="3">
        <v>2240.25</v>
      </c>
      <c r="C387" s="3">
        <v>2202.360107</v>
      </c>
      <c r="D387" s="3">
        <v>2202.360107</v>
      </c>
      <c r="E387" s="3">
        <v>3.21387E9</v>
      </c>
      <c r="F387" s="4">
        <f t="shared" si="1"/>
        <v>-0.01657312984</v>
      </c>
      <c r="G387" s="4">
        <v>0.014163330063190453</v>
      </c>
    </row>
    <row r="388">
      <c r="A388" s="2">
        <v>44392.0</v>
      </c>
      <c r="B388" s="3">
        <v>2201.27002</v>
      </c>
      <c r="C388" s="3">
        <v>2190.290039</v>
      </c>
      <c r="D388" s="3">
        <v>2190.290039</v>
      </c>
      <c r="E388" s="3">
        <v>3.22693E9</v>
      </c>
      <c r="F388" s="4">
        <f t="shared" si="1"/>
        <v>-0.005510716748</v>
      </c>
      <c r="G388" s="4">
        <v>0.014217893910337053</v>
      </c>
    </row>
    <row r="389">
      <c r="A389" s="2">
        <v>44393.0</v>
      </c>
      <c r="B389" s="3">
        <v>2191.870117</v>
      </c>
      <c r="C389" s="3">
        <v>2163.23999</v>
      </c>
      <c r="D389" s="3">
        <v>2163.23999</v>
      </c>
      <c r="E389" s="3">
        <v>3.16516E9</v>
      </c>
      <c r="F389" s="4">
        <f t="shared" si="1"/>
        <v>-0.01250441427</v>
      </c>
      <c r="G389" s="4">
        <v>0.014340190691528141</v>
      </c>
    </row>
    <row r="390">
      <c r="A390" s="2">
        <v>44396.0</v>
      </c>
      <c r="B390" s="3">
        <v>2159.709961</v>
      </c>
      <c r="C390" s="3">
        <v>2130.679932</v>
      </c>
      <c r="D390" s="3">
        <v>2130.679932</v>
      </c>
      <c r="E390" s="3">
        <v>4.15579E9</v>
      </c>
      <c r="F390" s="4">
        <f t="shared" si="1"/>
        <v>-0.01528153408</v>
      </c>
      <c r="G390" s="4">
        <v>0.014436620780359495</v>
      </c>
    </row>
    <row r="391">
      <c r="A391" s="2">
        <v>44397.0</v>
      </c>
      <c r="B391" s="3">
        <v>2131.790039</v>
      </c>
      <c r="C391" s="3">
        <v>2194.300049</v>
      </c>
      <c r="D391" s="3">
        <v>2194.300049</v>
      </c>
      <c r="E391" s="3">
        <v>3.63419E9</v>
      </c>
      <c r="F391" s="4">
        <f t="shared" si="1"/>
        <v>0.0289933535</v>
      </c>
      <c r="G391" s="4">
        <v>0.014595109502960679</v>
      </c>
    </row>
    <row r="392">
      <c r="A392" s="2">
        <v>44398.0</v>
      </c>
      <c r="B392" s="3">
        <v>2195.75</v>
      </c>
      <c r="C392" s="3">
        <v>2234.040039</v>
      </c>
      <c r="D392" s="3">
        <v>2234.040039</v>
      </c>
      <c r="E392" s="3">
        <v>3.07855E9</v>
      </c>
      <c r="F392" s="4">
        <f t="shared" si="1"/>
        <v>0.0177883965</v>
      </c>
      <c r="G392" s="4">
        <v>0.01480983337830598</v>
      </c>
    </row>
    <row r="393">
      <c r="A393" s="2">
        <v>44399.0</v>
      </c>
      <c r="B393" s="3">
        <v>2233.780029</v>
      </c>
      <c r="C393" s="3">
        <v>2199.47998</v>
      </c>
      <c r="D393" s="3">
        <v>2199.47998</v>
      </c>
      <c r="E393" s="3">
        <v>2.90791E9</v>
      </c>
      <c r="F393" s="4">
        <f t="shared" si="1"/>
        <v>-0.01571283181</v>
      </c>
      <c r="G393" s="4">
        <v>0.014824060493320558</v>
      </c>
    </row>
    <row r="394">
      <c r="A394" s="2">
        <v>44400.0</v>
      </c>
      <c r="B394" s="3">
        <v>2201.030029</v>
      </c>
      <c r="C394" s="3">
        <v>2209.649902</v>
      </c>
      <c r="D394" s="3">
        <v>2209.649902</v>
      </c>
      <c r="E394" s="3">
        <v>3.49073E9</v>
      </c>
      <c r="F394" s="4">
        <f t="shared" si="1"/>
        <v>0.004602503768</v>
      </c>
      <c r="G394" s="4">
        <v>0.014890103004419892</v>
      </c>
    </row>
    <row r="395">
      <c r="A395" s="2">
        <v>44403.0</v>
      </c>
      <c r="B395" s="3">
        <v>2210.110107</v>
      </c>
      <c r="C395" s="3">
        <v>2216.919922</v>
      </c>
      <c r="D395" s="3">
        <v>2216.919922</v>
      </c>
      <c r="E395" s="3">
        <v>2.67911E9</v>
      </c>
      <c r="F395" s="4">
        <f t="shared" si="1"/>
        <v>0.003279333605</v>
      </c>
      <c r="G395" s="4">
        <v>0.014953162660567015</v>
      </c>
    </row>
    <row r="396">
      <c r="A396" s="2">
        <v>44404.0</v>
      </c>
      <c r="B396" s="3">
        <v>2215.639893</v>
      </c>
      <c r="C396" s="3">
        <v>2191.830078</v>
      </c>
      <c r="D396" s="3">
        <v>2191.830078</v>
      </c>
      <c r="E396" s="3">
        <v>3.38108E9</v>
      </c>
      <c r="F396" s="4">
        <f t="shared" si="1"/>
        <v>-0.01144698408</v>
      </c>
      <c r="G396" s="4">
        <v>0.015353977764070582</v>
      </c>
    </row>
    <row r="397">
      <c r="A397" s="2">
        <v>44405.0</v>
      </c>
      <c r="B397" s="3">
        <v>2193.159912</v>
      </c>
      <c r="C397" s="3">
        <v>2224.959961</v>
      </c>
      <c r="D397" s="3">
        <v>2224.959961</v>
      </c>
      <c r="E397" s="3">
        <v>3.21513E9</v>
      </c>
      <c r="F397" s="4">
        <f t="shared" si="1"/>
        <v>0.014890103</v>
      </c>
      <c r="G397" s="4">
        <v>0.015400826605052133</v>
      </c>
    </row>
    <row r="398">
      <c r="A398" s="2">
        <v>44406.0</v>
      </c>
      <c r="B398" s="3">
        <v>2193.159912</v>
      </c>
      <c r="C398" s="3">
        <v>2240.030029</v>
      </c>
      <c r="D398" s="3">
        <v>2240.030029</v>
      </c>
      <c r="E398" s="3">
        <v>2.81551E9</v>
      </c>
      <c r="F398" s="4">
        <f t="shared" si="1"/>
        <v>0.006727618739</v>
      </c>
      <c r="G398" s="4">
        <v>0.015465470015397727</v>
      </c>
    </row>
    <row r="399">
      <c r="A399" s="2">
        <v>44407.0</v>
      </c>
      <c r="B399" s="3">
        <v>2238.899902</v>
      </c>
      <c r="C399" s="3">
        <v>2226.25</v>
      </c>
      <c r="D399" s="3">
        <v>2226.25</v>
      </c>
      <c r="E399" s="3">
        <v>2.8616E9</v>
      </c>
      <c r="F399" s="4">
        <f t="shared" si="1"/>
        <v>-0.006189794048</v>
      </c>
      <c r="G399" s="4">
        <v>0.015526991466052258</v>
      </c>
    </row>
    <row r="400">
      <c r="A400" s="2">
        <v>44410.0</v>
      </c>
      <c r="B400" s="3">
        <v>2228.030029</v>
      </c>
      <c r="C400" s="3">
        <v>2215.5</v>
      </c>
      <c r="D400" s="3">
        <v>2215.5</v>
      </c>
      <c r="E400" s="3">
        <v>2.91994E9</v>
      </c>
      <c r="F400" s="4">
        <f t="shared" si="1"/>
        <v>-0.004852177838</v>
      </c>
      <c r="G400" s="4">
        <v>0.015612764656558899</v>
      </c>
    </row>
    <row r="401">
      <c r="A401" s="2">
        <v>44411.0</v>
      </c>
      <c r="B401" s="3">
        <v>2216.25</v>
      </c>
      <c r="C401" s="3">
        <v>2223.580078</v>
      </c>
      <c r="D401" s="3">
        <v>2223.580078</v>
      </c>
      <c r="E401" s="3">
        <v>3.30534E9</v>
      </c>
      <c r="F401" s="4">
        <f t="shared" si="1"/>
        <v>0.003633814712</v>
      </c>
      <c r="G401" s="4">
        <v>0.01565152382442908</v>
      </c>
    </row>
    <row r="402">
      <c r="A402" s="2">
        <v>44412.0</v>
      </c>
      <c r="B402" s="3">
        <v>2220.669922</v>
      </c>
      <c r="C402" s="3">
        <v>2196.320068</v>
      </c>
      <c r="D402" s="3">
        <v>2196.320068</v>
      </c>
      <c r="E402" s="3">
        <v>3.38262E9</v>
      </c>
      <c r="F402" s="4">
        <f t="shared" si="1"/>
        <v>-0.0124116746</v>
      </c>
      <c r="G402" s="4">
        <v>0.015655251823990184</v>
      </c>
    </row>
    <row r="403">
      <c r="A403" s="2">
        <v>44413.0</v>
      </c>
      <c r="B403" s="3">
        <v>2198.159912</v>
      </c>
      <c r="C403" s="3">
        <v>2236.01001</v>
      </c>
      <c r="D403" s="3">
        <v>2236.01001</v>
      </c>
      <c r="E403" s="3">
        <v>2.73422E9</v>
      </c>
      <c r="F403" s="4">
        <f t="shared" si="1"/>
        <v>0.01775034182</v>
      </c>
      <c r="G403" s="4">
        <v>0.01623001218373254</v>
      </c>
    </row>
    <row r="404">
      <c r="A404" s="2">
        <v>44414.0</v>
      </c>
      <c r="B404" s="3">
        <v>2237.090088</v>
      </c>
      <c r="C404" s="3">
        <v>2247.76001</v>
      </c>
      <c r="D404" s="3">
        <v>2247.76001</v>
      </c>
      <c r="E404" s="3">
        <v>2.83997E9</v>
      </c>
      <c r="F404" s="4">
        <f t="shared" si="1"/>
        <v>0.005227426392</v>
      </c>
      <c r="G404" s="4">
        <v>0.016236755712314054</v>
      </c>
    </row>
    <row r="405">
      <c r="A405" s="2">
        <v>44417.0</v>
      </c>
      <c r="B405" s="3">
        <v>2247.429932</v>
      </c>
      <c r="C405" s="3">
        <v>2234.810059</v>
      </c>
      <c r="D405" s="3">
        <v>2234.810059</v>
      </c>
      <c r="E405" s="3">
        <v>2.77988E9</v>
      </c>
      <c r="F405" s="4">
        <f t="shared" si="1"/>
        <v>-0.005794653979</v>
      </c>
      <c r="G405" s="4">
        <v>0.01649510988657519</v>
      </c>
    </row>
    <row r="406">
      <c r="A406" s="2">
        <v>44418.0</v>
      </c>
      <c r="B406" s="3">
        <v>2236.090088</v>
      </c>
      <c r="C406" s="3">
        <v>2239.360107</v>
      </c>
      <c r="D406" s="3">
        <v>2239.360107</v>
      </c>
      <c r="E406" s="3">
        <v>3.21984E9</v>
      </c>
      <c r="F406" s="4">
        <f t="shared" si="1"/>
        <v>0.002031851861</v>
      </c>
      <c r="G406" s="4">
        <v>0.01662172969880957</v>
      </c>
    </row>
    <row r="407">
      <c r="A407" s="2">
        <v>44419.0</v>
      </c>
      <c r="B407" s="3">
        <v>2240.110107</v>
      </c>
      <c r="C407" s="3">
        <v>2238.72998</v>
      </c>
      <c r="D407" s="3">
        <v>2238.72998</v>
      </c>
      <c r="E407" s="3">
        <v>2.80306E9</v>
      </c>
      <c r="F407" s="4">
        <f t="shared" si="1"/>
        <v>-0.0002814662803</v>
      </c>
      <c r="G407" s="4">
        <v>0.016677210248313867</v>
      </c>
    </row>
    <row r="408">
      <c r="A408" s="2">
        <v>44420.0</v>
      </c>
      <c r="B408" s="3">
        <v>2250.189941</v>
      </c>
      <c r="C408" s="3">
        <v>2244.070068</v>
      </c>
      <c r="D408" s="3">
        <v>2244.070068</v>
      </c>
      <c r="E408" s="3">
        <v>2.54386E9</v>
      </c>
      <c r="F408" s="4">
        <f t="shared" si="1"/>
        <v>0.002379644057</v>
      </c>
      <c r="G408" s="4">
        <v>0.016700880801130545</v>
      </c>
    </row>
    <row r="409">
      <c r="A409" s="2">
        <v>44421.0</v>
      </c>
      <c r="B409" s="3">
        <v>2244.199951</v>
      </c>
      <c r="C409" s="3">
        <v>2223.110107</v>
      </c>
      <c r="D409" s="3">
        <v>2223.110107</v>
      </c>
      <c r="E409" s="3">
        <v>2.37163E9</v>
      </c>
      <c r="F409" s="4">
        <f t="shared" si="1"/>
        <v>-0.009428215424</v>
      </c>
      <c r="G409" s="4">
        <v>0.01677519251159761</v>
      </c>
    </row>
    <row r="410">
      <c r="A410" s="2">
        <v>44424.0</v>
      </c>
      <c r="B410" s="3">
        <v>2222.030029</v>
      </c>
      <c r="C410" s="3">
        <v>2209.47998</v>
      </c>
      <c r="D410" s="3">
        <v>2209.47998</v>
      </c>
      <c r="E410" s="3">
        <v>2.70717E9</v>
      </c>
      <c r="F410" s="4">
        <f t="shared" si="1"/>
        <v>-0.006168929849</v>
      </c>
      <c r="G410" s="4">
        <v>0.01690505336171433</v>
      </c>
    </row>
    <row r="411">
      <c r="A411" s="2">
        <v>44425.0</v>
      </c>
      <c r="B411" s="3">
        <v>2201.649902</v>
      </c>
      <c r="C411" s="3">
        <v>2177.169922</v>
      </c>
      <c r="D411" s="3">
        <v>2177.169922</v>
      </c>
      <c r="E411" s="3">
        <v>2.884E9</v>
      </c>
      <c r="F411" s="4">
        <f t="shared" si="1"/>
        <v>-0.01484039334</v>
      </c>
      <c r="G411" s="4">
        <v>0.01726770591918642</v>
      </c>
    </row>
    <row r="412">
      <c r="A412" s="2">
        <v>44426.0</v>
      </c>
      <c r="B412" s="3">
        <v>2177.129883</v>
      </c>
      <c r="C412" s="3">
        <v>2158.780029</v>
      </c>
      <c r="D412" s="3">
        <v>2158.780029</v>
      </c>
      <c r="E412" s="3">
        <v>2.96521E9</v>
      </c>
      <c r="F412" s="4">
        <f t="shared" si="1"/>
        <v>-0.008518650698</v>
      </c>
      <c r="G412" s="4">
        <v>0.017276591934100104</v>
      </c>
    </row>
    <row r="413">
      <c r="A413" s="2">
        <v>44427.0</v>
      </c>
      <c r="B413" s="3">
        <v>2157.040039</v>
      </c>
      <c r="C413" s="3">
        <v>2132.419922</v>
      </c>
      <c r="D413" s="3">
        <v>2132.419922</v>
      </c>
      <c r="E413" s="3">
        <v>3.12084E9</v>
      </c>
      <c r="F413" s="4">
        <f t="shared" si="1"/>
        <v>-0.01236159292</v>
      </c>
      <c r="G413" s="4">
        <v>0.017286813204270765</v>
      </c>
    </row>
    <row r="414">
      <c r="A414" s="2">
        <v>44428.0</v>
      </c>
      <c r="B414" s="3">
        <v>2131.800049</v>
      </c>
      <c r="C414" s="3">
        <v>2167.600098</v>
      </c>
      <c r="D414" s="3">
        <v>2167.600098</v>
      </c>
      <c r="E414" s="3">
        <v>2.86777E9</v>
      </c>
      <c r="F414" s="4">
        <f t="shared" si="1"/>
        <v>0.01623001218</v>
      </c>
      <c r="G414" s="4">
        <v>0.017364025487883725</v>
      </c>
    </row>
    <row r="415">
      <c r="A415" s="2">
        <v>44431.0</v>
      </c>
      <c r="B415" s="3">
        <v>2169.110107</v>
      </c>
      <c r="C415" s="3">
        <v>2208.300049</v>
      </c>
      <c r="D415" s="3">
        <v>2208.300049</v>
      </c>
      <c r="E415" s="3">
        <v>2.96552E9</v>
      </c>
      <c r="F415" s="4">
        <f t="shared" si="1"/>
        <v>0.01843044428</v>
      </c>
      <c r="G415" s="4">
        <v>0.017500659770684688</v>
      </c>
    </row>
    <row r="416">
      <c r="A416" s="2">
        <v>44432.0</v>
      </c>
      <c r="B416" s="3">
        <v>2208.800049</v>
      </c>
      <c r="C416" s="3">
        <v>2230.909912</v>
      </c>
      <c r="D416" s="3">
        <v>2230.909912</v>
      </c>
      <c r="E416" s="3">
        <v>3.03777E9</v>
      </c>
      <c r="F416" s="4">
        <f t="shared" si="1"/>
        <v>0.01013481669</v>
      </c>
      <c r="G416" s="4">
        <v>0.017643503039720187</v>
      </c>
    </row>
    <row r="417">
      <c r="A417" s="2">
        <v>44433.0</v>
      </c>
      <c r="B417" s="3">
        <v>2230.72998</v>
      </c>
      <c r="C417" s="3">
        <v>2239.27002</v>
      </c>
      <c r="D417" s="3">
        <v>2239.27002</v>
      </c>
      <c r="E417" s="3">
        <v>2.55468E9</v>
      </c>
      <c r="F417" s="4">
        <f t="shared" si="1"/>
        <v>0.003733407729</v>
      </c>
      <c r="G417" s="4">
        <v>0.017750341824274738</v>
      </c>
    </row>
    <row r="418">
      <c r="A418" s="2">
        <v>44434.0</v>
      </c>
      <c r="B418" s="3">
        <v>2239.199951</v>
      </c>
      <c r="C418" s="3">
        <v>2213.97998</v>
      </c>
      <c r="D418" s="3">
        <v>2213.97998</v>
      </c>
      <c r="E418" s="3">
        <v>2.7046E9</v>
      </c>
      <c r="F418" s="4">
        <f t="shared" si="1"/>
        <v>-0.01142288559</v>
      </c>
      <c r="G418" s="4">
        <v>0.017771461538124096</v>
      </c>
    </row>
    <row r="419">
      <c r="A419" s="2">
        <v>44435.0</v>
      </c>
      <c r="B419" s="3">
        <v>2213.790039</v>
      </c>
      <c r="C419" s="3">
        <v>2277.149902</v>
      </c>
      <c r="D419" s="3">
        <v>2277.149902</v>
      </c>
      <c r="E419" s="3">
        <v>2.86236E9</v>
      </c>
      <c r="F419" s="4">
        <f t="shared" si="1"/>
        <v>0.02774078331</v>
      </c>
      <c r="G419" s="4">
        <v>0.017788396495251907</v>
      </c>
    </row>
    <row r="420">
      <c r="A420" s="2">
        <v>44438.0</v>
      </c>
      <c r="B420" s="3">
        <v>2278.449951</v>
      </c>
      <c r="C420" s="3">
        <v>2265.98999</v>
      </c>
      <c r="D420" s="3">
        <v>2265.98999</v>
      </c>
      <c r="E420" s="3">
        <v>2.5573E9</v>
      </c>
      <c r="F420" s="4">
        <f t="shared" si="1"/>
        <v>-0.004924960856</v>
      </c>
      <c r="G420" s="4">
        <v>0.01791910692203542</v>
      </c>
    </row>
    <row r="421">
      <c r="A421" s="2">
        <v>44439.0</v>
      </c>
      <c r="B421" s="3">
        <v>2266.280029</v>
      </c>
      <c r="C421" s="3">
        <v>2273.77002</v>
      </c>
      <c r="D421" s="3">
        <v>2273.77002</v>
      </c>
      <c r="E421" s="3">
        <v>3.09038E9</v>
      </c>
      <c r="F421" s="4">
        <f t="shared" si="1"/>
        <v>0.00342164332</v>
      </c>
      <c r="G421" s="4">
        <v>0.01812686691513142</v>
      </c>
    </row>
    <row r="422">
      <c r="A422" s="2">
        <v>44440.0</v>
      </c>
      <c r="B422" s="3">
        <v>2274.209961</v>
      </c>
      <c r="C422" s="3">
        <v>2287.060059</v>
      </c>
      <c r="D422" s="3">
        <v>2287.060059</v>
      </c>
      <c r="E422" s="3">
        <v>3.10183E9</v>
      </c>
      <c r="F422" s="4">
        <f t="shared" si="1"/>
        <v>0.005810970704</v>
      </c>
      <c r="G422" s="4">
        <v>0.018405173727237177</v>
      </c>
    </row>
    <row r="423">
      <c r="A423" s="2">
        <v>44441.0</v>
      </c>
      <c r="B423" s="3">
        <v>2288.030029</v>
      </c>
      <c r="C423" s="3">
        <v>2304.02002</v>
      </c>
      <c r="D423" s="3">
        <v>2304.02002</v>
      </c>
      <c r="E423" s="3">
        <v>2.89701E9</v>
      </c>
      <c r="F423" s="4">
        <f t="shared" si="1"/>
        <v>0.007361030222</v>
      </c>
      <c r="G423" s="4">
        <v>0.01843044427700416</v>
      </c>
    </row>
    <row r="424">
      <c r="A424" s="2">
        <v>44442.0</v>
      </c>
      <c r="B424" s="3">
        <v>2303.75</v>
      </c>
      <c r="C424" s="3">
        <v>2292.050049</v>
      </c>
      <c r="D424" s="3">
        <v>2292.050049</v>
      </c>
      <c r="E424" s="3">
        <v>2.60966E9</v>
      </c>
      <c r="F424" s="4">
        <f t="shared" si="1"/>
        <v>-0.005222386398</v>
      </c>
      <c r="G424" s="4">
        <v>0.0185846529806322</v>
      </c>
    </row>
    <row r="425">
      <c r="A425" s="2">
        <v>44446.0</v>
      </c>
      <c r="B425" s="3">
        <v>2292.169922</v>
      </c>
      <c r="C425" s="3">
        <v>2275.610107</v>
      </c>
      <c r="D425" s="3">
        <v>2275.610107</v>
      </c>
      <c r="E425" s="3">
        <v>3.09887E9</v>
      </c>
      <c r="F425" s="4">
        <f t="shared" si="1"/>
        <v>-0.007224410697</v>
      </c>
      <c r="G425" s="4">
        <v>0.01874340903768216</v>
      </c>
    </row>
    <row r="426">
      <c r="A426" s="2">
        <v>44447.0</v>
      </c>
      <c r="B426" s="3">
        <v>2275.0</v>
      </c>
      <c r="C426" s="3">
        <v>2249.72998</v>
      </c>
      <c r="D426" s="3">
        <v>2249.72998</v>
      </c>
      <c r="E426" s="3">
        <v>2.80848E9</v>
      </c>
      <c r="F426" s="4">
        <f t="shared" si="1"/>
        <v>-0.01150365921</v>
      </c>
      <c r="G426" s="4">
        <v>0.01877459462162792</v>
      </c>
    </row>
    <row r="427">
      <c r="A427" s="2">
        <v>44448.0</v>
      </c>
      <c r="B427" s="3">
        <v>2249.540039</v>
      </c>
      <c r="C427" s="3">
        <v>2249.129883</v>
      </c>
      <c r="D427" s="3">
        <v>2249.129883</v>
      </c>
      <c r="E427" s="3">
        <v>3.0353E9</v>
      </c>
      <c r="F427" s="4">
        <f t="shared" si="1"/>
        <v>-0.0002668129593</v>
      </c>
      <c r="G427" s="4">
        <v>0.019006964790857492</v>
      </c>
    </row>
    <row r="428">
      <c r="A428" s="2">
        <v>44449.0</v>
      </c>
      <c r="B428" s="3">
        <v>2250.629883</v>
      </c>
      <c r="C428" s="3">
        <v>2227.550049</v>
      </c>
      <c r="D428" s="3">
        <v>2227.550049</v>
      </c>
      <c r="E428" s="3">
        <v>2.85114E9</v>
      </c>
      <c r="F428" s="4">
        <f t="shared" si="1"/>
        <v>-0.009687698828</v>
      </c>
      <c r="G428" s="4">
        <v>0.019195574785412044</v>
      </c>
    </row>
    <row r="429">
      <c r="A429" s="2">
        <v>44452.0</v>
      </c>
      <c r="B429" s="3">
        <v>2228.48999</v>
      </c>
      <c r="C429" s="3">
        <v>2240.780029</v>
      </c>
      <c r="D429" s="3">
        <v>2240.780029</v>
      </c>
      <c r="E429" s="3">
        <v>3.09639E9</v>
      </c>
      <c r="F429" s="4">
        <f t="shared" si="1"/>
        <v>0.005904185073</v>
      </c>
      <c r="G429" s="4">
        <v>0.019348508455200916</v>
      </c>
    </row>
    <row r="430">
      <c r="A430" s="2">
        <v>44453.0</v>
      </c>
      <c r="B430" s="3">
        <v>2241.780029</v>
      </c>
      <c r="C430" s="3">
        <v>2209.97998</v>
      </c>
      <c r="D430" s="3">
        <v>2209.97998</v>
      </c>
      <c r="E430" s="3">
        <v>2.56873E9</v>
      </c>
      <c r="F430" s="4">
        <f t="shared" si="1"/>
        <v>-0.01393680001</v>
      </c>
      <c r="G430" s="4">
        <v>0.019350760763449895</v>
      </c>
    </row>
    <row r="431">
      <c r="A431" s="2">
        <v>44454.0</v>
      </c>
      <c r="B431" s="3">
        <v>2210.459961</v>
      </c>
      <c r="C431" s="3">
        <v>2234.449951</v>
      </c>
      <c r="D431" s="3">
        <v>2234.449951</v>
      </c>
      <c r="E431" s="3">
        <v>3.15476E9</v>
      </c>
      <c r="F431" s="4">
        <f t="shared" si="1"/>
        <v>0.01095122806</v>
      </c>
      <c r="G431" s="4">
        <v>0.01939683280798074</v>
      </c>
    </row>
    <row r="432">
      <c r="A432" s="2">
        <v>44455.0</v>
      </c>
      <c r="B432" s="3">
        <v>2234.310059</v>
      </c>
      <c r="C432" s="3">
        <v>2232.909912</v>
      </c>
      <c r="D432" s="3">
        <v>2232.909912</v>
      </c>
      <c r="E432" s="3">
        <v>3.32103E9</v>
      </c>
      <c r="F432" s="4">
        <f t="shared" si="1"/>
        <v>-0.0006897004629</v>
      </c>
      <c r="G432" s="4">
        <v>0.019795642432011106</v>
      </c>
    </row>
    <row r="433">
      <c r="A433" s="2">
        <v>44456.0</v>
      </c>
      <c r="B433" s="3">
        <v>2233.550049</v>
      </c>
      <c r="C433" s="3">
        <v>2236.870117</v>
      </c>
      <c r="D433" s="3">
        <v>2236.870117</v>
      </c>
      <c r="E433" s="3">
        <v>5.62221E9</v>
      </c>
      <c r="F433" s="4">
        <f t="shared" si="1"/>
        <v>0.001770422417</v>
      </c>
      <c r="G433" s="4">
        <v>0.020045528618780624</v>
      </c>
    </row>
    <row r="434">
      <c r="A434" s="2">
        <v>44459.0</v>
      </c>
      <c r="B434" s="3">
        <v>2233.100098</v>
      </c>
      <c r="C434" s="3">
        <v>2182.199951</v>
      </c>
      <c r="D434" s="3">
        <v>2182.199951</v>
      </c>
      <c r="E434" s="3">
        <v>3.77368E9</v>
      </c>
      <c r="F434" s="4">
        <f t="shared" si="1"/>
        <v>-0.02505277574</v>
      </c>
      <c r="G434" s="4">
        <v>0.020126719571105105</v>
      </c>
    </row>
    <row r="435">
      <c r="A435" s="2">
        <v>44460.0</v>
      </c>
      <c r="B435" s="3">
        <v>2183.719971</v>
      </c>
      <c r="C435" s="3">
        <v>2186.179932</v>
      </c>
      <c r="D435" s="3">
        <v>2186.179932</v>
      </c>
      <c r="E435" s="3">
        <v>3.0443E9</v>
      </c>
      <c r="F435" s="4">
        <f t="shared" si="1"/>
        <v>0.001820518495</v>
      </c>
      <c r="G435" s="4">
        <v>0.020395212956461253</v>
      </c>
    </row>
    <row r="436">
      <c r="A436" s="2">
        <v>44461.0</v>
      </c>
      <c r="B436" s="3">
        <v>2188.100098</v>
      </c>
      <c r="C436" s="3">
        <v>2218.560059</v>
      </c>
      <c r="D436" s="3">
        <v>2218.560059</v>
      </c>
      <c r="E436" s="3">
        <v>3.27367E9</v>
      </c>
      <c r="F436" s="4">
        <f t="shared" si="1"/>
        <v>0.0145951095</v>
      </c>
      <c r="G436" s="4">
        <v>0.02043910508863495</v>
      </c>
    </row>
    <row r="437">
      <c r="A437" s="2">
        <v>44462.0</v>
      </c>
      <c r="B437" s="3">
        <v>2220.060059</v>
      </c>
      <c r="C437" s="3">
        <v>2259.040039</v>
      </c>
      <c r="D437" s="3">
        <v>2259.040039</v>
      </c>
      <c r="E437" s="3">
        <v>2.83329E9</v>
      </c>
      <c r="F437" s="4">
        <f t="shared" si="1"/>
        <v>0.01791910692</v>
      </c>
      <c r="G437" s="4">
        <v>0.0205713566283116</v>
      </c>
    </row>
    <row r="438">
      <c r="A438" s="2">
        <v>44463.0</v>
      </c>
      <c r="B438" s="3">
        <v>2257.949951</v>
      </c>
      <c r="C438" s="3">
        <v>2248.070068</v>
      </c>
      <c r="D438" s="3">
        <v>2248.070068</v>
      </c>
      <c r="E438" s="3">
        <v>2.77209E9</v>
      </c>
      <c r="F438" s="4">
        <f t="shared" si="1"/>
        <v>-0.004879728242</v>
      </c>
      <c r="G438" s="4">
        <v>0.0206595352661113</v>
      </c>
    </row>
    <row r="439">
      <c r="A439" s="2">
        <v>44466.0</v>
      </c>
      <c r="B439" s="3">
        <v>2247.959961</v>
      </c>
      <c r="C439" s="3">
        <v>2281.0</v>
      </c>
      <c r="D439" s="3">
        <v>2281.0</v>
      </c>
      <c r="E439" s="3">
        <v>3.03287E9</v>
      </c>
      <c r="F439" s="4">
        <f t="shared" si="1"/>
        <v>0.01443662078</v>
      </c>
      <c r="G439" s="4">
        <v>0.020949200009299087</v>
      </c>
    </row>
    <row r="440">
      <c r="A440" s="2">
        <v>44467.0</v>
      </c>
      <c r="B440" s="3">
        <v>2279.51001</v>
      </c>
      <c r="C440" s="3">
        <v>2229.780029</v>
      </c>
      <c r="D440" s="3">
        <v>2229.780029</v>
      </c>
      <c r="E440" s="3">
        <v>3.49597E9</v>
      </c>
      <c r="F440" s="4">
        <f t="shared" si="1"/>
        <v>-0.02297086275</v>
      </c>
      <c r="G440" s="4">
        <v>0.021145311925257745</v>
      </c>
    </row>
    <row r="441">
      <c r="A441" s="2">
        <v>44468.0</v>
      </c>
      <c r="B441" s="3">
        <v>2230.610107</v>
      </c>
      <c r="C441" s="3">
        <v>2225.310059</v>
      </c>
      <c r="D441" s="3">
        <v>2225.310059</v>
      </c>
      <c r="E441" s="3">
        <v>2.7538E9</v>
      </c>
      <c r="F441" s="4">
        <f t="shared" si="1"/>
        <v>-0.002008695364</v>
      </c>
      <c r="G441" s="4">
        <v>0.02119301228070175</v>
      </c>
    </row>
    <row r="442">
      <c r="A442" s="2">
        <v>44469.0</v>
      </c>
      <c r="B442" s="3">
        <v>2226.73999</v>
      </c>
      <c r="C442" s="3">
        <v>2204.370117</v>
      </c>
      <c r="D442" s="3">
        <v>2204.370117</v>
      </c>
      <c r="E442" s="3">
        <v>3.12377E9</v>
      </c>
      <c r="F442" s="4">
        <f t="shared" si="1"/>
        <v>-0.009499285913</v>
      </c>
      <c r="G442" s="4">
        <v>0.021308625907031392</v>
      </c>
    </row>
    <row r="443">
      <c r="A443" s="2">
        <v>44470.0</v>
      </c>
      <c r="B443" s="3">
        <v>2205.909912</v>
      </c>
      <c r="C443" s="3">
        <v>2241.629883</v>
      </c>
      <c r="D443" s="3">
        <v>2241.629883</v>
      </c>
      <c r="E443" s="3">
        <v>3.14898E9</v>
      </c>
      <c r="F443" s="4">
        <f t="shared" si="1"/>
        <v>0.0166217297</v>
      </c>
      <c r="G443" s="4">
        <v>0.022322424950605574</v>
      </c>
    </row>
    <row r="444">
      <c r="A444" s="2">
        <v>44473.0</v>
      </c>
      <c r="B444" s="3">
        <v>2240.850098</v>
      </c>
      <c r="C444" s="3">
        <v>2217.469971</v>
      </c>
      <c r="D444" s="3">
        <v>2217.469971</v>
      </c>
      <c r="E444" s="3">
        <v>3.11056E9</v>
      </c>
      <c r="F444" s="4">
        <f t="shared" si="1"/>
        <v>-0.01089526006</v>
      </c>
      <c r="G444" s="4">
        <v>0.022376275414075168</v>
      </c>
    </row>
    <row r="445">
      <c r="A445" s="2">
        <v>44474.0</v>
      </c>
      <c r="B445" s="3">
        <v>2218.469971</v>
      </c>
      <c r="C445" s="3">
        <v>2228.360107</v>
      </c>
      <c r="D445" s="3">
        <v>2228.360107</v>
      </c>
      <c r="E445" s="3">
        <v>2.9674E9</v>
      </c>
      <c r="F445" s="4">
        <f t="shared" si="1"/>
        <v>0.004887062897</v>
      </c>
      <c r="G445" s="4">
        <v>0.022482217216736496</v>
      </c>
    </row>
    <row r="446">
      <c r="A446" s="2">
        <v>44475.0</v>
      </c>
      <c r="B446" s="3">
        <v>2226.050049</v>
      </c>
      <c r="C446" s="3">
        <v>2214.959961</v>
      </c>
      <c r="D446" s="3">
        <v>2214.959961</v>
      </c>
      <c r="E446" s="3">
        <v>3.21959E9</v>
      </c>
      <c r="F446" s="4">
        <f t="shared" si="1"/>
        <v>-0.006049836672</v>
      </c>
      <c r="G446" s="4">
        <v>0.022492044531512732</v>
      </c>
    </row>
    <row r="447">
      <c r="A447" s="2">
        <v>44476.0</v>
      </c>
      <c r="B447" s="3">
        <v>2217.580078</v>
      </c>
      <c r="C447" s="3">
        <v>2250.090088</v>
      </c>
      <c r="D447" s="3">
        <v>2250.090088</v>
      </c>
      <c r="E447" s="3">
        <v>3.09608E9</v>
      </c>
      <c r="F447" s="4">
        <f t="shared" si="1"/>
        <v>0.01561276466</v>
      </c>
      <c r="G447" s="4">
        <v>0.022603892222689444</v>
      </c>
    </row>
    <row r="448">
      <c r="A448" s="2">
        <v>44477.0</v>
      </c>
      <c r="B448" s="3">
        <v>2250.320068</v>
      </c>
      <c r="C448" s="3">
        <v>2233.090088</v>
      </c>
      <c r="D448" s="3">
        <v>2233.090088</v>
      </c>
      <c r="E448" s="3">
        <v>2.40189E9</v>
      </c>
      <c r="F448" s="4">
        <f t="shared" si="1"/>
        <v>-0.00761276945</v>
      </c>
      <c r="G448" s="4">
        <v>0.022670991709735955</v>
      </c>
    </row>
    <row r="449">
      <c r="A449" s="2">
        <v>44480.0</v>
      </c>
      <c r="B449" s="3">
        <v>2233.0</v>
      </c>
      <c r="C449" s="3">
        <v>2220.639893</v>
      </c>
      <c r="D449" s="3">
        <v>2220.639893</v>
      </c>
      <c r="E449" s="3">
        <v>2.58E9</v>
      </c>
      <c r="F449" s="4">
        <f t="shared" si="1"/>
        <v>-0.005606579905</v>
      </c>
      <c r="G449" s="4">
        <v>0.022731159979524376</v>
      </c>
    </row>
    <row r="450">
      <c r="A450" s="2">
        <v>44481.0</v>
      </c>
      <c r="B450" s="3">
        <v>2221.550049</v>
      </c>
      <c r="C450" s="3">
        <v>2234.27002</v>
      </c>
      <c r="D450" s="3">
        <v>2234.27002</v>
      </c>
      <c r="E450" s="3">
        <v>2.60815E9</v>
      </c>
      <c r="F450" s="4">
        <f t="shared" si="1"/>
        <v>0.006100483325</v>
      </c>
      <c r="G450" s="4">
        <v>0.022959115874593837</v>
      </c>
    </row>
    <row r="451">
      <c r="A451" s="2">
        <v>44482.0</v>
      </c>
      <c r="B451" s="3">
        <v>2235.02002</v>
      </c>
      <c r="C451" s="3">
        <v>2241.969971</v>
      </c>
      <c r="D451" s="3">
        <v>2241.969971</v>
      </c>
      <c r="E451" s="3">
        <v>2.92646E9</v>
      </c>
      <c r="F451" s="4">
        <f t="shared" si="1"/>
        <v>0.003434457687</v>
      </c>
      <c r="G451" s="4">
        <v>0.023118180735443923</v>
      </c>
    </row>
    <row r="452">
      <c r="A452" s="2">
        <v>44483.0</v>
      </c>
      <c r="B452" s="3">
        <v>2243.949951</v>
      </c>
      <c r="C452" s="3">
        <v>2274.179932</v>
      </c>
      <c r="D452" s="3">
        <v>2274.179932</v>
      </c>
      <c r="E452" s="3">
        <v>2.64292E9</v>
      </c>
      <c r="F452" s="4">
        <f t="shared" si="1"/>
        <v>0.01416333006</v>
      </c>
      <c r="G452" s="4">
        <v>0.023132808197046783</v>
      </c>
    </row>
    <row r="453">
      <c r="A453" s="2">
        <v>44484.0</v>
      </c>
      <c r="B453" s="3">
        <v>2276.73999</v>
      </c>
      <c r="C453" s="3">
        <v>2265.649902</v>
      </c>
      <c r="D453" s="3">
        <v>2265.649902</v>
      </c>
      <c r="E453" s="3">
        <v>3.00056E9</v>
      </c>
      <c r="F453" s="4">
        <f t="shared" si="1"/>
        <v>-0.003764937377</v>
      </c>
      <c r="G453" s="4">
        <v>0.023231610641880333</v>
      </c>
    </row>
    <row r="454">
      <c r="A454" s="2">
        <v>44487.0</v>
      </c>
      <c r="B454" s="3">
        <v>2265.060059</v>
      </c>
      <c r="C454" s="3">
        <v>2267.840088</v>
      </c>
      <c r="D454" s="3">
        <v>2267.840088</v>
      </c>
      <c r="E454" s="3">
        <v>2.68354E9</v>
      </c>
      <c r="F454" s="4">
        <f t="shared" si="1"/>
        <v>0.0009657585698</v>
      </c>
      <c r="G454" s="4">
        <v>0.023331891131599475</v>
      </c>
    </row>
    <row r="455">
      <c r="A455" s="2">
        <v>44488.0</v>
      </c>
      <c r="B455" s="3">
        <v>2269.25</v>
      </c>
      <c r="C455" s="3">
        <v>2275.909912</v>
      </c>
      <c r="D455" s="3">
        <v>2275.909912</v>
      </c>
      <c r="E455" s="3">
        <v>2.53121E9</v>
      </c>
      <c r="F455" s="4">
        <f t="shared" si="1"/>
        <v>0.003545757219</v>
      </c>
      <c r="G455" s="4">
        <v>0.023421247890449564</v>
      </c>
    </row>
    <row r="456">
      <c r="A456" s="2">
        <v>44489.0</v>
      </c>
      <c r="B456" s="3">
        <v>2276.02002</v>
      </c>
      <c r="C456" s="3">
        <v>2289.77002</v>
      </c>
      <c r="D456" s="3">
        <v>2289.77002</v>
      </c>
      <c r="E456" s="3">
        <v>2.67156E9</v>
      </c>
      <c r="F456" s="4">
        <f t="shared" si="1"/>
        <v>0.006053056804</v>
      </c>
      <c r="G456" s="4">
        <v>0.02345824966403624</v>
      </c>
    </row>
    <row r="457">
      <c r="A457" s="2">
        <v>44490.0</v>
      </c>
      <c r="B457" s="3">
        <v>2290.409912</v>
      </c>
      <c r="C457" s="3">
        <v>2296.179932</v>
      </c>
      <c r="D457" s="3">
        <v>2296.179932</v>
      </c>
      <c r="E457" s="3">
        <v>3.01695E9</v>
      </c>
      <c r="F457" s="4">
        <f t="shared" si="1"/>
        <v>0.002791554752</v>
      </c>
      <c r="G457" s="4">
        <v>0.02412982600396005</v>
      </c>
    </row>
    <row r="458">
      <c r="A458" s="2">
        <v>44491.0</v>
      </c>
      <c r="B458" s="3">
        <v>2295.669922</v>
      </c>
      <c r="C458" s="3">
        <v>2291.27002</v>
      </c>
      <c r="D458" s="3">
        <v>2291.27002</v>
      </c>
      <c r="E458" s="3">
        <v>3.06281E9</v>
      </c>
      <c r="F458" s="4">
        <f t="shared" si="1"/>
        <v>-0.002142877949</v>
      </c>
      <c r="G458" s="4">
        <v>0.024644474422452687</v>
      </c>
    </row>
    <row r="459">
      <c r="A459" s="2">
        <v>44494.0</v>
      </c>
      <c r="B459" s="3">
        <v>2291.800049</v>
      </c>
      <c r="C459" s="3">
        <v>2312.639893</v>
      </c>
      <c r="D459" s="3">
        <v>2312.639893</v>
      </c>
      <c r="E459" s="3">
        <v>3.25021E9</v>
      </c>
      <c r="F459" s="4">
        <f t="shared" si="1"/>
        <v>0.009240467167</v>
      </c>
      <c r="G459" s="4">
        <v>0.02470181979425828</v>
      </c>
    </row>
    <row r="460">
      <c r="A460" s="2">
        <v>44495.0</v>
      </c>
      <c r="B460" s="3">
        <v>2313.350098</v>
      </c>
      <c r="C460" s="3">
        <v>2296.080078</v>
      </c>
      <c r="D460" s="3">
        <v>2296.080078</v>
      </c>
      <c r="E460" s="3">
        <v>2.8665E9</v>
      </c>
      <c r="F460" s="4">
        <f t="shared" si="1"/>
        <v>-0.007212211438</v>
      </c>
      <c r="G460" s="4">
        <v>0.02583001083239775</v>
      </c>
    </row>
    <row r="461">
      <c r="A461" s="2">
        <v>44496.0</v>
      </c>
      <c r="B461" s="3">
        <v>2295.449951</v>
      </c>
      <c r="C461" s="3">
        <v>2252.48999</v>
      </c>
      <c r="D461" s="3">
        <v>2252.48999</v>
      </c>
      <c r="E461" s="3">
        <v>3.25951E9</v>
      </c>
      <c r="F461" s="4">
        <f t="shared" si="1"/>
        <v>-0.01935195637</v>
      </c>
      <c r="G461" s="4">
        <v>0.025838453079953878</v>
      </c>
    </row>
    <row r="462">
      <c r="A462" s="2">
        <v>44497.0</v>
      </c>
      <c r="B462" s="3">
        <v>2253.899902</v>
      </c>
      <c r="C462" s="3">
        <v>2297.97998</v>
      </c>
      <c r="D462" s="3">
        <v>2297.97998</v>
      </c>
      <c r="E462" s="3">
        <v>3.19756E9</v>
      </c>
      <c r="F462" s="4">
        <f t="shared" si="1"/>
        <v>0.01979564243</v>
      </c>
      <c r="G462" s="4">
        <v>0.02670051801741331</v>
      </c>
    </row>
    <row r="463">
      <c r="A463" s="2">
        <v>44498.0</v>
      </c>
      <c r="B463" s="3">
        <v>2296.73999</v>
      </c>
      <c r="C463" s="3">
        <v>2297.189941</v>
      </c>
      <c r="D463" s="3">
        <v>2297.189941</v>
      </c>
      <c r="E463" s="3">
        <v>3.63226E9</v>
      </c>
      <c r="F463" s="4">
        <f t="shared" si="1"/>
        <v>-0.0003439154011</v>
      </c>
      <c r="G463" s="4">
        <v>0.026947618177960504</v>
      </c>
    </row>
    <row r="464">
      <c r="A464" s="2">
        <v>44501.0</v>
      </c>
      <c r="B464" s="3">
        <v>2298.080078</v>
      </c>
      <c r="C464" s="3">
        <v>2358.120117</v>
      </c>
      <c r="D464" s="3">
        <v>2358.120117</v>
      </c>
      <c r="E464" s="3">
        <v>2.924E9</v>
      </c>
      <c r="F464" s="4">
        <f t="shared" si="1"/>
        <v>0.02583845308</v>
      </c>
      <c r="G464" s="4">
        <v>0.026966492864353903</v>
      </c>
    </row>
    <row r="465">
      <c r="A465" s="2">
        <v>44502.0</v>
      </c>
      <c r="B465" s="3">
        <v>2358.25</v>
      </c>
      <c r="C465" s="3">
        <v>2361.860107</v>
      </c>
      <c r="D465" s="3">
        <v>2361.860107</v>
      </c>
      <c r="E465" s="3">
        <v>3.30969E9</v>
      </c>
      <c r="F465" s="4">
        <f t="shared" si="1"/>
        <v>0.001583493446</v>
      </c>
      <c r="G465" s="4">
        <v>0.027089600718417803</v>
      </c>
    </row>
    <row r="466">
      <c r="A466" s="2">
        <v>44503.0</v>
      </c>
      <c r="B466" s="3">
        <v>2361.820068</v>
      </c>
      <c r="C466" s="3">
        <v>2404.280029</v>
      </c>
      <c r="D466" s="3">
        <v>2404.280029</v>
      </c>
      <c r="E466" s="3">
        <v>3.33944E9</v>
      </c>
      <c r="F466" s="4">
        <f t="shared" si="1"/>
        <v>0.01764350304</v>
      </c>
      <c r="G466" s="4">
        <v>0.027698527008400038</v>
      </c>
    </row>
    <row r="467">
      <c r="A467" s="2">
        <v>44504.0</v>
      </c>
      <c r="B467" s="3">
        <v>2404.679932</v>
      </c>
      <c r="C467" s="3">
        <v>2402.429932</v>
      </c>
      <c r="D467" s="3">
        <v>2402.429932</v>
      </c>
      <c r="E467" s="3">
        <v>3.33294E9</v>
      </c>
      <c r="F467" s="4">
        <f t="shared" si="1"/>
        <v>-0.0007700940516</v>
      </c>
      <c r="G467" s="4">
        <v>0.027729722654886813</v>
      </c>
    </row>
    <row r="468">
      <c r="A468" s="2">
        <v>44505.0</v>
      </c>
      <c r="B468" s="3">
        <v>2403.129883</v>
      </c>
      <c r="C468" s="3">
        <v>2437.080078</v>
      </c>
      <c r="D468" s="3">
        <v>2437.080078</v>
      </c>
      <c r="E468" s="3">
        <v>3.49115E9</v>
      </c>
      <c r="F468" s="4">
        <f t="shared" si="1"/>
        <v>0.01421789391</v>
      </c>
      <c r="G468" s="4">
        <v>0.027740783311857718</v>
      </c>
    </row>
    <row r="469">
      <c r="A469" s="2">
        <v>44508.0</v>
      </c>
      <c r="B469" s="3">
        <v>2438.360107</v>
      </c>
      <c r="C469" s="3">
        <v>2442.73999</v>
      </c>
      <c r="D469" s="3">
        <v>2442.73999</v>
      </c>
      <c r="E469" s="3">
        <v>3.46572E9</v>
      </c>
      <c r="F469" s="4">
        <f t="shared" si="1"/>
        <v>0.00231703416</v>
      </c>
      <c r="G469" s="4">
        <v>0.028315729178299703</v>
      </c>
    </row>
    <row r="470">
      <c r="A470" s="2">
        <v>44509.0</v>
      </c>
      <c r="B470" s="3">
        <v>2442.219971</v>
      </c>
      <c r="C470" s="3">
        <v>2427.290039</v>
      </c>
      <c r="D470" s="3">
        <v>2427.290039</v>
      </c>
      <c r="E470" s="3">
        <v>3.11023E9</v>
      </c>
      <c r="F470" s="4">
        <f t="shared" si="1"/>
        <v>-0.006365102955</v>
      </c>
      <c r="G470" s="4">
        <v>0.02899335349739125</v>
      </c>
    </row>
    <row r="471">
      <c r="A471" s="2">
        <v>44510.0</v>
      </c>
      <c r="B471" s="3">
        <v>2426.439941</v>
      </c>
      <c r="C471" s="3">
        <v>2389.580078</v>
      </c>
      <c r="D471" s="3">
        <v>2389.580078</v>
      </c>
      <c r="E471" s="3">
        <v>3.58163E9</v>
      </c>
      <c r="F471" s="4">
        <f t="shared" si="1"/>
        <v>-0.01578099907</v>
      </c>
      <c r="G471" s="4">
        <v>0.029110704660243583</v>
      </c>
    </row>
    <row r="472">
      <c r="A472" s="2">
        <v>44511.0</v>
      </c>
      <c r="B472" s="3">
        <v>2390.5</v>
      </c>
      <c r="C472" s="3">
        <v>2409.139893</v>
      </c>
      <c r="D472" s="3">
        <v>2409.139893</v>
      </c>
      <c r="E472" s="3">
        <v>2.62314E9</v>
      </c>
      <c r="F472" s="4">
        <f t="shared" si="1"/>
        <v>0.008119003407</v>
      </c>
      <c r="G472" s="4">
        <v>0.02946708231706312</v>
      </c>
    </row>
    <row r="473">
      <c r="A473" s="2">
        <v>44512.0</v>
      </c>
      <c r="B473" s="3">
        <v>2409.459961</v>
      </c>
      <c r="C473" s="3">
        <v>2411.780029</v>
      </c>
      <c r="D473" s="3">
        <v>2411.780029</v>
      </c>
      <c r="E473" s="3">
        <v>2.86579E9</v>
      </c>
      <c r="F473" s="4">
        <f t="shared" si="1"/>
        <v>0.001094683582</v>
      </c>
      <c r="G473" s="4">
        <v>0.02985479497353453</v>
      </c>
    </row>
    <row r="474">
      <c r="A474" s="2">
        <v>44515.0</v>
      </c>
      <c r="B474" s="3">
        <v>2412.040039</v>
      </c>
      <c r="C474" s="3">
        <v>2400.929932</v>
      </c>
      <c r="D474" s="3">
        <v>2400.929932</v>
      </c>
      <c r="E474" s="3">
        <v>2.61898E9</v>
      </c>
      <c r="F474" s="4">
        <f t="shared" si="1"/>
        <v>-0.004519122718</v>
      </c>
      <c r="G474" s="4">
        <v>0.03013871136211023</v>
      </c>
    </row>
    <row r="475">
      <c r="A475" s="2">
        <v>44516.0</v>
      </c>
      <c r="B475" s="3">
        <v>2400.100098</v>
      </c>
      <c r="C475" s="3">
        <v>2405.02002</v>
      </c>
      <c r="D475" s="3">
        <v>2405.02002</v>
      </c>
      <c r="E475" s="3">
        <v>2.83821E9</v>
      </c>
      <c r="F475" s="4">
        <f t="shared" si="1"/>
        <v>0.001700646134</v>
      </c>
      <c r="G475" s="4">
        <v>0.032641569880444636</v>
      </c>
    </row>
    <row r="476">
      <c r="A476" s="2">
        <v>44517.0</v>
      </c>
      <c r="B476" s="3">
        <v>2404.209961</v>
      </c>
      <c r="C476" s="3">
        <v>2377.01001</v>
      </c>
      <c r="D476" s="3">
        <v>2377.01001</v>
      </c>
      <c r="E476" s="3">
        <v>3.22125E9</v>
      </c>
      <c r="F476" s="4">
        <f t="shared" si="1"/>
        <v>-0.01178371563</v>
      </c>
      <c r="G476" s="4">
        <v>0.033301287771107885</v>
      </c>
    </row>
    <row r="477">
      <c r="A477" s="2">
        <v>44518.0</v>
      </c>
      <c r="B477" s="3">
        <v>2377.600098</v>
      </c>
      <c r="C477" s="3">
        <v>2363.590088</v>
      </c>
      <c r="D477" s="3">
        <v>2363.590088</v>
      </c>
      <c r="E477" s="3">
        <v>3.33562E9</v>
      </c>
      <c r="F477" s="4">
        <f t="shared" si="1"/>
        <v>-0.005677770468</v>
      </c>
      <c r="G477" s="4">
        <v>0.03383009147408669</v>
      </c>
    </row>
    <row r="478">
      <c r="A478" s="2">
        <v>44519.0</v>
      </c>
      <c r="B478" s="3">
        <v>2362.439941</v>
      </c>
      <c r="C478" s="3">
        <v>2343.159912</v>
      </c>
      <c r="D478" s="3">
        <v>2343.159912</v>
      </c>
      <c r="E478" s="3">
        <v>3.2656E9</v>
      </c>
      <c r="F478" s="4">
        <f t="shared" si="1"/>
        <v>-0.008719070301</v>
      </c>
      <c r="G478" s="4">
        <v>0.03512977984496053</v>
      </c>
    </row>
    <row r="479">
      <c r="A479" s="2">
        <v>44522.0</v>
      </c>
      <c r="B479" s="3">
        <v>2343.669922</v>
      </c>
      <c r="C479" s="3">
        <v>2331.350098</v>
      </c>
      <c r="D479" s="3">
        <v>2331.350098</v>
      </c>
      <c r="E479" s="3">
        <v>3.20628E9</v>
      </c>
      <c r="F479" s="4">
        <f t="shared" si="1"/>
        <v>-0.005065654451</v>
      </c>
      <c r="G479" s="4">
        <v>0.03655240959608685</v>
      </c>
    </row>
    <row r="480">
      <c r="A480" s="2">
        <v>44523.0</v>
      </c>
      <c r="B480" s="3">
        <v>2331.25</v>
      </c>
      <c r="C480" s="3">
        <v>2327.860107</v>
      </c>
      <c r="D480" s="3">
        <v>2327.860107</v>
      </c>
      <c r="E480" s="3">
        <v>3.42878E9</v>
      </c>
      <c r="F480" s="4">
        <f t="shared" si="1"/>
        <v>-0.001499227118</v>
      </c>
      <c r="G480" s="4">
        <v>0.03809245468338516</v>
      </c>
    </row>
    <row r="481">
      <c r="A481" s="2">
        <v>44524.0</v>
      </c>
      <c r="B481" s="3">
        <v>2326.699951</v>
      </c>
      <c r="C481" s="3">
        <v>2331.459961</v>
      </c>
      <c r="D481" s="3">
        <v>2331.459961</v>
      </c>
      <c r="E481" s="3">
        <v>2.46404E9</v>
      </c>
      <c r="F481" s="4">
        <f t="shared" si="1"/>
        <v>0.001544034236</v>
      </c>
      <c r="G481" s="4">
        <v>0.038295920146109545</v>
      </c>
    </row>
    <row r="482">
      <c r="A482" s="2">
        <v>44526.0</v>
      </c>
      <c r="B482" s="3">
        <v>2328.97998</v>
      </c>
      <c r="C482" s="3">
        <v>2245.939941</v>
      </c>
      <c r="D482" s="3">
        <v>2245.939941</v>
      </c>
      <c r="E482" s="3">
        <v>2.67674E9</v>
      </c>
      <c r="F482" s="4">
        <f t="shared" si="1"/>
        <v>-0.0380776077</v>
      </c>
      <c r="G482" s="4">
        <v>0.04150192091452776</v>
      </c>
    </row>
    <row r="483">
      <c r="A483" s="2">
        <v>44529.0</v>
      </c>
      <c r="B483" s="3">
        <v>2248.899902</v>
      </c>
      <c r="C483" s="3">
        <v>2241.97998</v>
      </c>
      <c r="D483" s="3">
        <v>2241.97998</v>
      </c>
      <c r="E483" s="3">
        <v>3.47138E9</v>
      </c>
      <c r="F483" s="4">
        <f t="shared" si="1"/>
        <v>-0.001766278484</v>
      </c>
      <c r="G483" s="4">
        <v>0.04404778922039441</v>
      </c>
    </row>
    <row r="484">
      <c r="A484" s="2">
        <v>44530.0</v>
      </c>
      <c r="B484" s="3">
        <v>2241.050049</v>
      </c>
      <c r="C484" s="3">
        <v>2198.909912</v>
      </c>
      <c r="D484" s="3">
        <v>2198.909912</v>
      </c>
      <c r="E484" s="3">
        <v>4.95019E9</v>
      </c>
      <c r="F484" s="4">
        <f t="shared" si="1"/>
        <v>-0.01958700889</v>
      </c>
      <c r="G484" s="4">
        <v>0.044171510177368215</v>
      </c>
    </row>
    <row r="485">
      <c r="A485" s="2">
        <v>44531.0</v>
      </c>
      <c r="B485" s="3">
        <v>2203.120117</v>
      </c>
      <c r="C485" s="3">
        <v>2147.419922</v>
      </c>
      <c r="D485" s="3">
        <v>2147.419922</v>
      </c>
      <c r="E485" s="3">
        <v>4.07826E9</v>
      </c>
      <c r="F485" s="4">
        <f t="shared" si="1"/>
        <v>-0.02397760656</v>
      </c>
      <c r="G485" s="4">
        <v>0.046062533833574316</v>
      </c>
    </row>
    <row r="486">
      <c r="A486" s="2">
        <v>44532.0</v>
      </c>
      <c r="B486" s="3">
        <v>2147.620117</v>
      </c>
      <c r="C486" s="3">
        <v>2206.330078</v>
      </c>
      <c r="D486" s="3">
        <v>2206.330078</v>
      </c>
      <c r="E486" s="3">
        <v>3.77151E9</v>
      </c>
      <c r="F486" s="4">
        <f t="shared" si="1"/>
        <v>0.02670051802</v>
      </c>
      <c r="G486" s="4">
        <v>0.05750958198161896</v>
      </c>
    </row>
    <row r="487">
      <c r="A487" s="2">
        <v>44533.0</v>
      </c>
      <c r="B487" s="3">
        <v>2207.060059</v>
      </c>
      <c r="C487" s="3">
        <v>2159.310059</v>
      </c>
      <c r="D487" s="3">
        <v>2159.310059</v>
      </c>
      <c r="E487" s="3">
        <v>3.9715E9</v>
      </c>
      <c r="F487" s="4">
        <f t="shared" si="1"/>
        <v>-0.02177548278</v>
      </c>
      <c r="G487" s="4">
        <v>0.059263550732201256</v>
      </c>
    </row>
    <row r="488">
      <c r="A488" s="2">
        <v>44536.0</v>
      </c>
      <c r="B488" s="3">
        <v>2160.159912</v>
      </c>
      <c r="C488" s="3">
        <v>2203.47998</v>
      </c>
      <c r="D488" s="3">
        <v>2203.47998</v>
      </c>
      <c r="E488" s="3">
        <v>3.30569E9</v>
      </c>
      <c r="F488" s="4">
        <f t="shared" si="1"/>
        <v>0.02004552862</v>
      </c>
      <c r="G488" s="4">
        <v>0.062439530935648746</v>
      </c>
    </row>
    <row r="489">
      <c r="A489" s="2">
        <v>44537.0</v>
      </c>
      <c r="B489" s="3">
        <v>2206.77002</v>
      </c>
      <c r="C489" s="3">
        <v>2253.790039</v>
      </c>
      <c r="D489" s="3">
        <v>2253.790039</v>
      </c>
      <c r="E489" s="3">
        <v>3.33432E9</v>
      </c>
      <c r="F489" s="4">
        <f t="shared" si="1"/>
        <v>0.02232242495</v>
      </c>
      <c r="G489" s="4">
        <v>0.06383945879574968</v>
      </c>
    </row>
    <row r="490">
      <c r="A490" s="2">
        <v>44538.0</v>
      </c>
      <c r="B490" s="3">
        <v>2254.310059</v>
      </c>
      <c r="C490" s="3">
        <v>2271.709961</v>
      </c>
      <c r="D490" s="3">
        <v>2271.709961</v>
      </c>
      <c r="E490" s="3">
        <v>3.06155E9</v>
      </c>
      <c r="F490" s="4">
        <f t="shared" si="1"/>
        <v>0.007888296617</v>
      </c>
      <c r="G490" s="4">
        <v>0.07205833310446678</v>
      </c>
    </row>
    <row r="491">
      <c r="A491" s="2">
        <v>44539.0</v>
      </c>
      <c r="B491" s="3">
        <v>2270.27002</v>
      </c>
      <c r="C491" s="3">
        <v>2220.209961</v>
      </c>
      <c r="D491" s="3">
        <v>2220.209961</v>
      </c>
      <c r="E491" s="3">
        <v>2.85166E9</v>
      </c>
      <c r="F491" s="4">
        <f t="shared" si="1"/>
        <v>-0.02319600439</v>
      </c>
      <c r="G491" s="4">
        <v>0.07616043291184207</v>
      </c>
    </row>
    <row r="492">
      <c r="A492" s="2">
        <v>44540.0</v>
      </c>
      <c r="B492" s="3">
        <v>2221.429932</v>
      </c>
      <c r="C492" s="3">
        <v>2211.810059</v>
      </c>
      <c r="D492" s="3">
        <v>2211.810059</v>
      </c>
      <c r="E492" s="3">
        <v>2.85831E9</v>
      </c>
      <c r="F492" s="4">
        <f t="shared" si="1"/>
        <v>-0.003797750158</v>
      </c>
      <c r="G492" s="4">
        <v>0.08585187193515689</v>
      </c>
    </row>
    <row r="493">
      <c r="A493" s="2">
        <v>44543.0</v>
      </c>
      <c r="B493" s="3">
        <v>2211.590088</v>
      </c>
      <c r="C493" s="3">
        <v>2180.5</v>
      </c>
      <c r="D493" s="3">
        <v>2180.5</v>
      </c>
      <c r="E493" s="3">
        <v>3.32205E9</v>
      </c>
      <c r="F493" s="4">
        <f t="shared" si="1"/>
        <v>-0.01435911901</v>
      </c>
    </row>
  </sheetData>
  <drawing r:id="rId1"/>
</worksheet>
</file>